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7329"/>
  <workbookPr/>
  <mc:AlternateContent xmlns:mc="http://schemas.openxmlformats.org/markup-compatibility/2006">
    <mc:Choice Requires="x15">
      <x15ac:absPath xmlns:x15ac="http://schemas.microsoft.com/office/spreadsheetml/2010/11/ac" url="V:\ProcurementServices\Final Procurement Records\FPRs\Roadways\LiqBitum(Stw)\2018_Award_23101_CompLBM\02Procurement\02_RfpIfb\"/>
    </mc:Choice>
  </mc:AlternateContent>
  <workbookProtection workbookPassword="CABA" lockStructure="1"/>
  <bookViews>
    <workbookView xWindow="-210" yWindow="60" windowWidth="9630" windowHeight="5985"/>
  </bookViews>
  <sheets>
    <sheet name="Vendor Information" sheetId="6" r:id="rId1"/>
    <sheet name="Lot 1 - Emulsions" sheetId="9" r:id="rId2"/>
    <sheet name="Lot 2 - Chip Seal" sheetId="1" r:id="rId3"/>
    <sheet name="Lot 3 - Cold Recycling" sheetId="7" r:id="rId4"/>
    <sheet name="Lot 4 - Heater Scarif" sheetId="10" r:id="rId5"/>
    <sheet name="Lot 5 - Microsurfacing" sheetId="12" r:id="rId6"/>
    <sheet name="Lot 6 - PPST" sheetId="13" r:id="rId7"/>
    <sheet name="Lot 7 - Joint Crack" sheetId="11" r:id="rId8"/>
    <sheet name="Entry (OGS Use Only)" sheetId="3" r:id="rId9"/>
    <sheet name="Control" sheetId="5" state="hidden" r:id="rId10"/>
  </sheets>
  <definedNames>
    <definedName name="Check6" localSheetId="1">'Lot 1 - Emulsions'!#REF!</definedName>
    <definedName name="Check6" localSheetId="2">'Lot 2 - Chip Seal'!#REF!</definedName>
    <definedName name="Check6" localSheetId="3">'Lot 3 - Cold Recycling'!#REF!</definedName>
    <definedName name="Check6" localSheetId="4">'Lot 4 - Heater Scarif'!#REF!</definedName>
    <definedName name="Check6" localSheetId="5">'Lot 5 - Microsurfacing'!#REF!</definedName>
    <definedName name="Check6" localSheetId="6">'Lot 6 - PPST'!#REF!</definedName>
    <definedName name="Check6" localSheetId="7">'Lot 7 - Joint Crack'!#REF!</definedName>
    <definedName name="_xlnm.Print_Area" localSheetId="1">'Lot 1 - Emulsions'!$A$2:$AJ$302</definedName>
    <definedName name="_xlnm.Print_Area" localSheetId="2">'Lot 2 - Chip Seal'!$A$1:$AI$76</definedName>
    <definedName name="_xlnm.Print_Area" localSheetId="3">'Lot 3 - Cold Recycling'!$B$1:$AI$91</definedName>
    <definedName name="_xlnm.Print_Area" localSheetId="4">'Lot 4 - Heater Scarif'!$B$1:$AI$72</definedName>
    <definedName name="_xlnm.Print_Area" localSheetId="5">'Lot 5 - Microsurfacing'!$B$1:$AI$155</definedName>
    <definedName name="_xlnm.Print_Area" localSheetId="6">'Lot 6 - PPST'!$B$1:$AI$209</definedName>
    <definedName name="_xlnm.Print_Area" localSheetId="7">'Lot 7 - Joint Crack'!$B$1:$AI$108</definedName>
    <definedName name="_xlnm.Print_Titles" localSheetId="8">'Entry (OGS Use Only)'!$B:$AF,'Entry (OGS Use Only)'!$2:$2</definedName>
    <definedName name="_xlnm.Print_Titles" localSheetId="1">'Lot 1 - Emulsions'!$2:$16</definedName>
    <definedName name="_xlnm.Print_Titles" localSheetId="2">'Lot 2 - Chip Seal'!$1:$16</definedName>
    <definedName name="_xlnm.Print_Titles" localSheetId="3">'Lot 3 - Cold Recycling'!$1:$20</definedName>
    <definedName name="_xlnm.Print_Titles" localSheetId="4">'Lot 4 - Heater Scarif'!$1:$24</definedName>
    <definedName name="_xlnm.Print_Titles" localSheetId="5">'Lot 5 - Microsurfacing'!$1:$16</definedName>
    <definedName name="_xlnm.Print_Titles" localSheetId="6">'Lot 6 - PPST'!$1:$18</definedName>
    <definedName name="_xlnm.Print_Titles" localSheetId="7">'Lot 7 - Joint Crack'!$1:$16</definedName>
  </definedNames>
  <calcPr calcId="171027"/>
</workbook>
</file>

<file path=xl/calcChain.xml><?xml version="1.0" encoding="utf-8"?>
<calcChain xmlns="http://schemas.openxmlformats.org/spreadsheetml/2006/main">
  <c r="HF37" i="3" l="1"/>
  <c r="HF34" i="3"/>
  <c r="HF33" i="3"/>
  <c r="HF32" i="3"/>
  <c r="HF31" i="3"/>
  <c r="HE37" i="3"/>
  <c r="HE34" i="3"/>
  <c r="HE33" i="3"/>
  <c r="HE32" i="3"/>
  <c r="HE31" i="3"/>
  <c r="HD37" i="3"/>
  <c r="HD34" i="3"/>
  <c r="HD33" i="3"/>
  <c r="HD32" i="3"/>
  <c r="HD31" i="3"/>
  <c r="EX39" i="3" l="1"/>
  <c r="GZ38" i="3"/>
  <c r="GY38" i="3"/>
  <c r="GX38" i="3"/>
  <c r="GW38" i="3"/>
  <c r="GT38" i="3"/>
  <c r="GS38" i="3"/>
  <c r="GR38" i="3"/>
  <c r="GQ38" i="3"/>
  <c r="GN38" i="3"/>
  <c r="GM38" i="3"/>
  <c r="GL38" i="3"/>
  <c r="GK38" i="3"/>
  <c r="GH38" i="3"/>
  <c r="GG38" i="3"/>
  <c r="GF38" i="3"/>
  <c r="GE38" i="3"/>
  <c r="HB37" i="3"/>
  <c r="HA37" i="3"/>
  <c r="GZ37" i="3"/>
  <c r="GY37" i="3"/>
  <c r="GX37" i="3"/>
  <c r="GW37" i="3"/>
  <c r="GV37" i="3"/>
  <c r="GU37" i="3"/>
  <c r="GT37" i="3"/>
  <c r="GS37" i="3"/>
  <c r="GR37" i="3"/>
  <c r="GQ37" i="3"/>
  <c r="GP37" i="3"/>
  <c r="GO37" i="3"/>
  <c r="GN37" i="3"/>
  <c r="GM37" i="3"/>
  <c r="GL37" i="3"/>
  <c r="GK37" i="3"/>
  <c r="GJ37" i="3"/>
  <c r="GI37" i="3"/>
  <c r="GH37" i="3"/>
  <c r="GG37" i="3"/>
  <c r="GF37" i="3"/>
  <c r="GE37" i="3"/>
  <c r="EX36" i="3"/>
  <c r="GZ35" i="3"/>
  <c r="GY35" i="3"/>
  <c r="GX35" i="3"/>
  <c r="GW35" i="3"/>
  <c r="GT35" i="3"/>
  <c r="GS35" i="3"/>
  <c r="GR35" i="3"/>
  <c r="GQ35" i="3"/>
  <c r="GN35" i="3"/>
  <c r="GM35" i="3"/>
  <c r="GL35" i="3"/>
  <c r="GK35" i="3"/>
  <c r="GH35" i="3"/>
  <c r="GG35" i="3"/>
  <c r="GF35" i="3"/>
  <c r="GE35" i="3"/>
  <c r="GD34" i="3"/>
  <c r="GC34" i="3"/>
  <c r="GB34" i="3"/>
  <c r="GA34" i="3"/>
  <c r="FZ34" i="3"/>
  <c r="FY34" i="3"/>
  <c r="FV33" i="3"/>
  <c r="FU33" i="3"/>
  <c r="FT33" i="3"/>
  <c r="FS33" i="3"/>
  <c r="FR33" i="3"/>
  <c r="FQ33" i="3"/>
  <c r="FP33" i="3"/>
  <c r="FO33" i="3"/>
  <c r="FN33" i="3"/>
  <c r="FM33" i="3"/>
  <c r="FL33" i="3"/>
  <c r="FK33" i="3"/>
  <c r="FJ33" i="3"/>
  <c r="FI33" i="3"/>
  <c r="FH33" i="3"/>
  <c r="FG33" i="3"/>
  <c r="FF33" i="3"/>
  <c r="FE33" i="3"/>
  <c r="FD33" i="3"/>
  <c r="FC33" i="3"/>
  <c r="FB33" i="3"/>
  <c r="FA33" i="3"/>
  <c r="EZ33" i="3"/>
  <c r="EY33" i="3"/>
  <c r="FV32" i="3" l="1"/>
  <c r="FU32" i="3"/>
  <c r="FT32" i="3"/>
  <c r="FS32" i="3"/>
  <c r="FR32" i="3"/>
  <c r="FQ32" i="3"/>
  <c r="FP32" i="3"/>
  <c r="FO32" i="3"/>
  <c r="FN32" i="3"/>
  <c r="FM32" i="3"/>
  <c r="FL32" i="3"/>
  <c r="FK32" i="3"/>
  <c r="FJ32" i="3"/>
  <c r="FI32" i="3"/>
  <c r="FH32" i="3"/>
  <c r="FG32" i="3"/>
  <c r="FF32" i="3"/>
  <c r="FE32" i="3"/>
  <c r="FD32" i="3"/>
  <c r="FC32" i="3"/>
  <c r="FB32" i="3"/>
  <c r="FA32" i="3"/>
  <c r="EZ32" i="3"/>
  <c r="EY32" i="3"/>
  <c r="FT31" i="3"/>
  <c r="FS31" i="3"/>
  <c r="FR31" i="3"/>
  <c r="FQ31" i="3"/>
  <c r="FN31" i="3"/>
  <c r="FM31" i="3"/>
  <c r="FL31" i="3"/>
  <c r="FK31" i="3"/>
  <c r="FH31" i="3"/>
  <c r="FG31" i="3"/>
  <c r="FF31" i="3"/>
  <c r="FE31" i="3"/>
  <c r="FB31" i="3"/>
  <c r="FA31" i="3"/>
  <c r="EZ31" i="3"/>
  <c r="EY31" i="3"/>
  <c r="ET39" i="3"/>
  <c r="ET38" i="3"/>
  <c r="ET37" i="3"/>
  <c r="ET36" i="3"/>
  <c r="ET35" i="3"/>
  <c r="ET34" i="3"/>
  <c r="ET33" i="3"/>
  <c r="ET32" i="3"/>
  <c r="ET31" i="3"/>
  <c r="ES39" i="3"/>
  <c r="ES38" i="3"/>
  <c r="ES37" i="3"/>
  <c r="ES36" i="3"/>
  <c r="ES35" i="3"/>
  <c r="ES34" i="3"/>
  <c r="ES33" i="3"/>
  <c r="ES32" i="3"/>
  <c r="ES31" i="3"/>
  <c r="ER39" i="3"/>
  <c r="ER38" i="3"/>
  <c r="ER37" i="3"/>
  <c r="ER36" i="3"/>
  <c r="ER35" i="3"/>
  <c r="ER34" i="3"/>
  <c r="ER33" i="3"/>
  <c r="ER32" i="3"/>
  <c r="ER31" i="3"/>
  <c r="EQ39" i="3"/>
  <c r="EQ38" i="3"/>
  <c r="EQ37" i="3"/>
  <c r="EQ36" i="3"/>
  <c r="EQ35" i="3"/>
  <c r="EQ34" i="3"/>
  <c r="EQ33" i="3"/>
  <c r="EQ32" i="3"/>
  <c r="EQ31" i="3"/>
  <c r="EP39" i="3"/>
  <c r="EP38" i="3"/>
  <c r="EP37" i="3"/>
  <c r="EP36" i="3"/>
  <c r="EP35" i="3"/>
  <c r="EP34" i="3"/>
  <c r="EP33" i="3"/>
  <c r="EP32" i="3"/>
  <c r="EP31" i="3"/>
  <c r="EO39" i="3"/>
  <c r="EO38" i="3"/>
  <c r="EO37" i="3"/>
  <c r="EO36" i="3"/>
  <c r="EO35" i="3"/>
  <c r="EO34" i="3"/>
  <c r="EO33" i="3"/>
  <c r="EO32" i="3"/>
  <c r="EO31" i="3"/>
  <c r="EN39" i="3"/>
  <c r="EN38" i="3"/>
  <c r="EN37" i="3"/>
  <c r="EN36" i="3"/>
  <c r="EN35" i="3"/>
  <c r="EN34" i="3"/>
  <c r="EN33" i="3"/>
  <c r="EN32" i="3"/>
  <c r="EN31" i="3"/>
  <c r="F25" i="6" l="1"/>
  <c r="F23" i="6"/>
  <c r="F21" i="6"/>
  <c r="F19" i="6"/>
  <c r="F17" i="6"/>
  <c r="F15" i="6"/>
  <c r="F13" i="6"/>
  <c r="NW51" i="3" l="1"/>
  <c r="NV51" i="3"/>
  <c r="NU51" i="3"/>
  <c r="NT51" i="3"/>
  <c r="NS51" i="3"/>
  <c r="NR51" i="3"/>
  <c r="NQ51" i="3"/>
  <c r="NP51" i="3"/>
  <c r="NO51" i="3"/>
  <c r="NN51" i="3"/>
  <c r="NM51" i="3"/>
  <c r="NL51" i="3"/>
  <c r="NK51" i="3"/>
  <c r="NJ51" i="3"/>
  <c r="NI51" i="3"/>
  <c r="NH51" i="3"/>
  <c r="NG51" i="3"/>
  <c r="NF51" i="3"/>
  <c r="NE51" i="3"/>
  <c r="ND51" i="3"/>
  <c r="NC51" i="3"/>
  <c r="NB51" i="3"/>
  <c r="NA51" i="3"/>
  <c r="MZ51" i="3"/>
  <c r="MY51" i="3"/>
  <c r="MX51" i="3"/>
  <c r="MW51" i="3"/>
  <c r="MV51" i="3"/>
  <c r="MU51" i="3"/>
  <c r="MT51" i="3"/>
  <c r="MS51" i="3"/>
  <c r="MR51" i="3"/>
  <c r="MQ51" i="3"/>
  <c r="MP51" i="3"/>
  <c r="MO51" i="3"/>
  <c r="MN51" i="3"/>
  <c r="MM51" i="3"/>
  <c r="ML51" i="3"/>
  <c r="MK51" i="3"/>
  <c r="MJ51" i="3"/>
  <c r="MI51" i="3"/>
  <c r="MH51" i="3"/>
  <c r="MG51" i="3"/>
  <c r="MF51" i="3"/>
  <c r="ME51" i="3"/>
  <c r="MD51" i="3"/>
  <c r="MC51" i="3"/>
  <c r="MB51" i="3"/>
  <c r="MA51" i="3"/>
  <c r="LZ51" i="3"/>
  <c r="LY51" i="3"/>
  <c r="LX51" i="3"/>
  <c r="LW51" i="3"/>
  <c r="LV51" i="3"/>
  <c r="LU51" i="3"/>
  <c r="LT51" i="3"/>
  <c r="LS51" i="3"/>
  <c r="LR51" i="3"/>
  <c r="LQ51" i="3"/>
  <c r="LP51" i="3"/>
  <c r="LO51" i="3"/>
  <c r="LN51" i="3"/>
  <c r="LM51" i="3"/>
  <c r="LL51" i="3"/>
  <c r="LK51" i="3"/>
  <c r="LJ51" i="3"/>
  <c r="LI51" i="3"/>
  <c r="LH51" i="3"/>
  <c r="LG51" i="3"/>
  <c r="LF51" i="3"/>
  <c r="LE51" i="3"/>
  <c r="LD51" i="3"/>
  <c r="LC51" i="3"/>
  <c r="LB51" i="3"/>
  <c r="LA51" i="3"/>
  <c r="KZ51" i="3"/>
  <c r="KY51" i="3"/>
  <c r="KX51" i="3"/>
  <c r="KW51" i="3"/>
  <c r="KV51" i="3"/>
  <c r="KU51" i="3"/>
  <c r="KT51" i="3"/>
  <c r="KS51" i="3"/>
  <c r="KR51" i="3"/>
  <c r="KQ51" i="3"/>
  <c r="KP51" i="3"/>
  <c r="KO51" i="3"/>
  <c r="KN51" i="3"/>
  <c r="KM51" i="3"/>
  <c r="KL51" i="3"/>
  <c r="KK51" i="3"/>
  <c r="KJ51" i="3"/>
  <c r="KI51" i="3"/>
  <c r="KH51" i="3"/>
  <c r="KG51" i="3"/>
  <c r="KF51" i="3"/>
  <c r="KE51" i="3"/>
  <c r="KD51" i="3"/>
  <c r="KC51" i="3"/>
  <c r="KB51" i="3"/>
  <c r="KA51" i="3"/>
  <c r="JZ51" i="3"/>
  <c r="JY51" i="3"/>
  <c r="JX51" i="3"/>
  <c r="JW51" i="3"/>
  <c r="JV51" i="3"/>
  <c r="JU51" i="3"/>
  <c r="JT51" i="3"/>
  <c r="JS51" i="3"/>
  <c r="JR51" i="3"/>
  <c r="JQ51" i="3"/>
  <c r="JP51" i="3"/>
  <c r="JO51" i="3"/>
  <c r="JN50" i="3"/>
  <c r="JM50" i="3"/>
  <c r="JL50" i="3"/>
  <c r="JK50" i="3"/>
  <c r="JJ50" i="3"/>
  <c r="JI50" i="3"/>
  <c r="JH50" i="3"/>
  <c r="JG50" i="3"/>
  <c r="JF50" i="3"/>
  <c r="JE50" i="3"/>
  <c r="JD50" i="3"/>
  <c r="JC50" i="3"/>
  <c r="JB50" i="3"/>
  <c r="JA50" i="3"/>
  <c r="IZ50" i="3"/>
  <c r="IY50" i="3"/>
  <c r="IX50" i="3"/>
  <c r="IW50" i="3"/>
  <c r="IV50" i="3"/>
  <c r="IU50" i="3"/>
  <c r="IT50" i="3"/>
  <c r="IS50" i="3"/>
  <c r="IR50" i="3"/>
  <c r="IQ50" i="3"/>
  <c r="IP50" i="3"/>
  <c r="IO50" i="3"/>
  <c r="IN50" i="3"/>
  <c r="IM50" i="3"/>
  <c r="IL50" i="3"/>
  <c r="IK50" i="3"/>
  <c r="IJ50" i="3"/>
  <c r="II50" i="3"/>
  <c r="IH49" i="3"/>
  <c r="IG49" i="3"/>
  <c r="IF49" i="3"/>
  <c r="IE49" i="3"/>
  <c r="ID49" i="3"/>
  <c r="IC49" i="3"/>
  <c r="IB49" i="3"/>
  <c r="IA49" i="3"/>
  <c r="HZ49" i="3"/>
  <c r="HY49" i="3"/>
  <c r="HX49" i="3"/>
  <c r="HW49" i="3"/>
  <c r="HV49" i="3"/>
  <c r="HU49" i="3"/>
  <c r="HT49" i="3"/>
  <c r="HS49" i="3"/>
  <c r="HR49" i="3"/>
  <c r="HQ49" i="3"/>
  <c r="HP49" i="3"/>
  <c r="HO49" i="3"/>
  <c r="IH48" i="3"/>
  <c r="IG48" i="3"/>
  <c r="IF48" i="3"/>
  <c r="IE48" i="3"/>
  <c r="ID48" i="3"/>
  <c r="IC48" i="3"/>
  <c r="IB48" i="3"/>
  <c r="IA48" i="3"/>
  <c r="HZ48" i="3"/>
  <c r="HY48" i="3"/>
  <c r="HX48" i="3"/>
  <c r="HW48" i="3"/>
  <c r="HV48" i="3"/>
  <c r="HU48" i="3"/>
  <c r="HT48" i="3"/>
  <c r="HS48" i="3"/>
  <c r="HR48" i="3"/>
  <c r="HQ48" i="3"/>
  <c r="HP48" i="3"/>
  <c r="HO48" i="3"/>
  <c r="IH47" i="3" l="1"/>
  <c r="IG47" i="3"/>
  <c r="IF47" i="3"/>
  <c r="IE47" i="3"/>
  <c r="ID47" i="3"/>
  <c r="IC47" i="3"/>
  <c r="IB47" i="3"/>
  <c r="IA47" i="3"/>
  <c r="HZ47" i="3"/>
  <c r="HY47" i="3"/>
  <c r="HX47" i="3"/>
  <c r="HW47" i="3"/>
  <c r="HV47" i="3"/>
  <c r="HU47" i="3"/>
  <c r="HT47" i="3"/>
  <c r="HS47" i="3"/>
  <c r="HR47" i="3"/>
  <c r="HQ47" i="3"/>
  <c r="HP47" i="3"/>
  <c r="HO47" i="3"/>
  <c r="IH46" i="3"/>
  <c r="IG46" i="3"/>
  <c r="IF46" i="3"/>
  <c r="IE46" i="3"/>
  <c r="ID46" i="3"/>
  <c r="IC46" i="3"/>
  <c r="IB46" i="3"/>
  <c r="IA46" i="3"/>
  <c r="HZ46" i="3"/>
  <c r="HY46" i="3"/>
  <c r="HX46" i="3"/>
  <c r="HW46" i="3"/>
  <c r="HV46" i="3"/>
  <c r="HU46" i="3"/>
  <c r="HT46" i="3"/>
  <c r="HS46" i="3"/>
  <c r="HR46" i="3"/>
  <c r="HQ46" i="3"/>
  <c r="HP46" i="3"/>
  <c r="HO46" i="3"/>
  <c r="IH45" i="3"/>
  <c r="IG45" i="3"/>
  <c r="IF45" i="3"/>
  <c r="IE45" i="3"/>
  <c r="ID45" i="3"/>
  <c r="IC45" i="3"/>
  <c r="IB45" i="3"/>
  <c r="IA45" i="3"/>
  <c r="HZ45" i="3"/>
  <c r="HY45" i="3"/>
  <c r="HX45" i="3"/>
  <c r="HW45" i="3"/>
  <c r="HV45" i="3"/>
  <c r="HU45" i="3"/>
  <c r="HT45" i="3"/>
  <c r="HS45" i="3"/>
  <c r="HR45" i="3"/>
  <c r="HQ45" i="3"/>
  <c r="HP45" i="3"/>
  <c r="HO45" i="3"/>
  <c r="IH44" i="3"/>
  <c r="IG44" i="3"/>
  <c r="IF44" i="3"/>
  <c r="IE44" i="3"/>
  <c r="ID44" i="3"/>
  <c r="IC44" i="3"/>
  <c r="IB44" i="3"/>
  <c r="IA44" i="3"/>
  <c r="HZ44" i="3"/>
  <c r="HY44" i="3"/>
  <c r="HX44" i="3"/>
  <c r="HW44" i="3"/>
  <c r="HV44" i="3"/>
  <c r="HU44" i="3"/>
  <c r="HT44" i="3"/>
  <c r="HS44" i="3"/>
  <c r="HR44" i="3"/>
  <c r="HQ44" i="3"/>
  <c r="HP44" i="3"/>
  <c r="HO44" i="3"/>
  <c r="IH43" i="3"/>
  <c r="IG43" i="3"/>
  <c r="IF43" i="3"/>
  <c r="IE43" i="3"/>
  <c r="ID43" i="3"/>
  <c r="IC43" i="3"/>
  <c r="IB43" i="3"/>
  <c r="IA43" i="3"/>
  <c r="HZ43" i="3"/>
  <c r="HY43" i="3"/>
  <c r="HX43" i="3"/>
  <c r="HW43" i="3"/>
  <c r="HV43" i="3"/>
  <c r="HU43" i="3"/>
  <c r="HT43" i="3"/>
  <c r="HS43" i="3"/>
  <c r="HR43" i="3"/>
  <c r="HQ43" i="3"/>
  <c r="HP43" i="3"/>
  <c r="HO43" i="3"/>
  <c r="IH42" i="3"/>
  <c r="IG42" i="3"/>
  <c r="IF42" i="3"/>
  <c r="IE42" i="3"/>
  <c r="ID42" i="3"/>
  <c r="IC42" i="3"/>
  <c r="IB42" i="3"/>
  <c r="IA42" i="3"/>
  <c r="HZ42" i="3"/>
  <c r="HY42" i="3"/>
  <c r="HX42" i="3"/>
  <c r="HW42" i="3"/>
  <c r="HV42" i="3"/>
  <c r="HU42" i="3"/>
  <c r="HT42" i="3"/>
  <c r="HS42" i="3"/>
  <c r="HR42" i="3"/>
  <c r="HQ42" i="3"/>
  <c r="HP42" i="3"/>
  <c r="HO42" i="3"/>
  <c r="IH41" i="3"/>
  <c r="IG41" i="3"/>
  <c r="IF41" i="3"/>
  <c r="IE41" i="3"/>
  <c r="ID41" i="3"/>
  <c r="IC41" i="3"/>
  <c r="IB41" i="3"/>
  <c r="IA41" i="3"/>
  <c r="HZ41" i="3"/>
  <c r="HY41" i="3"/>
  <c r="HX41" i="3"/>
  <c r="HW41" i="3"/>
  <c r="HV41" i="3"/>
  <c r="HU41" i="3"/>
  <c r="HT41" i="3"/>
  <c r="HS41" i="3"/>
  <c r="HR41" i="3"/>
  <c r="HQ41" i="3"/>
  <c r="HP41" i="3"/>
  <c r="HO41" i="3"/>
  <c r="IH40" i="3"/>
  <c r="IG40" i="3"/>
  <c r="IF40" i="3"/>
  <c r="IE40" i="3"/>
  <c r="ID40" i="3"/>
  <c r="IC40" i="3"/>
  <c r="IB40" i="3"/>
  <c r="IA40" i="3"/>
  <c r="HZ40" i="3"/>
  <c r="HY40" i="3"/>
  <c r="HX40" i="3"/>
  <c r="HW40" i="3"/>
  <c r="HV40" i="3"/>
  <c r="HU40" i="3"/>
  <c r="HT40" i="3"/>
  <c r="HS40" i="3"/>
  <c r="HR40" i="3"/>
  <c r="HQ40" i="3"/>
  <c r="HP40" i="3"/>
  <c r="HO40" i="3"/>
  <c r="HM49" i="3"/>
  <c r="HM48" i="3"/>
  <c r="HM47" i="3"/>
  <c r="HM46" i="3"/>
  <c r="HM45" i="3"/>
  <c r="HM44" i="3"/>
  <c r="HM43" i="3"/>
  <c r="HM42" i="3"/>
  <c r="HM41" i="3"/>
  <c r="HM40" i="3"/>
  <c r="HL49" i="3"/>
  <c r="HL48" i="3"/>
  <c r="HL47" i="3"/>
  <c r="HL46" i="3"/>
  <c r="HL45" i="3"/>
  <c r="HL44" i="3"/>
  <c r="HL43" i="3"/>
  <c r="HL42" i="3"/>
  <c r="HL41" i="3"/>
  <c r="HL40" i="3"/>
  <c r="HK49" i="3"/>
  <c r="HK48" i="3"/>
  <c r="HK47" i="3"/>
  <c r="HK46" i="3"/>
  <c r="HK45" i="3"/>
  <c r="HK44" i="3"/>
  <c r="HK43" i="3"/>
  <c r="HK42" i="3"/>
  <c r="HK41" i="3"/>
  <c r="HK40" i="3"/>
  <c r="HJ49" i="3"/>
  <c r="HJ48" i="3"/>
  <c r="HJ47" i="3"/>
  <c r="HJ46" i="3"/>
  <c r="HJ45" i="3"/>
  <c r="HJ44" i="3"/>
  <c r="HJ43" i="3"/>
  <c r="HJ42" i="3"/>
  <c r="HJ41" i="3"/>
  <c r="HJ40" i="3"/>
  <c r="HI49" i="3"/>
  <c r="HI48" i="3"/>
  <c r="HI47" i="3"/>
  <c r="HI46" i="3"/>
  <c r="HI45" i="3"/>
  <c r="HI44" i="3"/>
  <c r="HI43" i="3"/>
  <c r="HI42" i="3"/>
  <c r="HI41" i="3"/>
  <c r="HI40" i="3"/>
  <c r="HH49" i="3"/>
  <c r="HH48" i="3"/>
  <c r="HH47" i="3"/>
  <c r="HH46" i="3"/>
  <c r="HH45" i="3"/>
  <c r="HH44" i="3"/>
  <c r="HH43" i="3"/>
  <c r="HH42" i="3"/>
  <c r="HH41" i="3"/>
  <c r="HH40" i="3"/>
  <c r="HG49" i="3"/>
  <c r="HG48" i="3"/>
  <c r="HG47" i="3"/>
  <c r="HG46" i="3"/>
  <c r="HG45" i="3"/>
  <c r="HG44" i="3"/>
  <c r="HG43" i="3"/>
  <c r="HG42" i="3"/>
  <c r="HG41" i="3"/>
  <c r="HG40" i="3"/>
  <c r="EM30" i="3" l="1"/>
  <c r="EL30" i="3"/>
  <c r="EK30" i="3"/>
  <c r="EJ30" i="3"/>
  <c r="EI30" i="3"/>
  <c r="EH30" i="3"/>
  <c r="EG30" i="3"/>
  <c r="EF30" i="3"/>
  <c r="EE30" i="3"/>
  <c r="ED30" i="3"/>
  <c r="EC30" i="3"/>
  <c r="EB30" i="3"/>
  <c r="EA30" i="3"/>
  <c r="DZ30" i="3"/>
  <c r="DY30" i="3"/>
  <c r="DX30" i="3"/>
  <c r="DW30" i="3"/>
  <c r="DV30" i="3"/>
  <c r="DU30" i="3"/>
  <c r="DT30" i="3"/>
  <c r="DS30" i="3"/>
  <c r="DR30" i="3"/>
  <c r="DQ30" i="3"/>
  <c r="DP30" i="3"/>
  <c r="DO30" i="3"/>
  <c r="DN30" i="3"/>
  <c r="DM30" i="3"/>
  <c r="DL30" i="3"/>
  <c r="DK30" i="3"/>
  <c r="DJ30" i="3"/>
  <c r="DI30" i="3"/>
  <c r="DH30" i="3"/>
  <c r="DG29" i="3"/>
  <c r="DF29" i="3"/>
  <c r="DE29" i="3"/>
  <c r="DD29" i="3"/>
  <c r="DC29" i="3"/>
  <c r="DB29" i="3"/>
  <c r="DA29" i="3"/>
  <c r="CZ29" i="3"/>
  <c r="CY29" i="3"/>
  <c r="CX29" i="3"/>
  <c r="CW29" i="3"/>
  <c r="CV29" i="3"/>
  <c r="CU29" i="3"/>
  <c r="CT29" i="3"/>
  <c r="CS29" i="3"/>
  <c r="CR29" i="3"/>
  <c r="CQ29" i="3"/>
  <c r="CP29" i="3"/>
  <c r="CO29" i="3"/>
  <c r="CN29" i="3"/>
  <c r="CM29" i="3"/>
  <c r="CL29" i="3"/>
  <c r="CK29" i="3"/>
  <c r="CJ29" i="3"/>
  <c r="CI29" i="3"/>
  <c r="CH29" i="3"/>
  <c r="CG29" i="3"/>
  <c r="CF29" i="3"/>
  <c r="CE29" i="3"/>
  <c r="CD29" i="3"/>
  <c r="CC29" i="3"/>
  <c r="CB29" i="3"/>
  <c r="CA29" i="3"/>
  <c r="BZ29" i="3"/>
  <c r="BY29" i="3"/>
  <c r="BX29" i="3"/>
  <c r="BW29" i="3"/>
  <c r="BV29" i="3"/>
  <c r="BU29" i="3"/>
  <c r="BT29" i="3"/>
  <c r="BS29" i="3"/>
  <c r="BR29" i="3"/>
  <c r="BQ29" i="3"/>
  <c r="BP29" i="3"/>
  <c r="BO29" i="3"/>
  <c r="BJ28" i="3"/>
  <c r="AD27" i="3" l="1"/>
  <c r="AD26" i="3"/>
  <c r="AD25" i="3"/>
  <c r="AD24" i="3"/>
  <c r="AD23" i="3"/>
  <c r="AC27" i="3"/>
  <c r="AC26" i="3"/>
  <c r="AC25" i="3"/>
  <c r="AC24" i="3"/>
  <c r="AC23" i="3"/>
  <c r="AB27" i="3"/>
  <c r="AB26" i="3"/>
  <c r="AB25" i="3"/>
  <c r="AB24" i="3"/>
  <c r="AB23" i="3"/>
  <c r="AD22" i="3"/>
  <c r="AC22" i="3"/>
  <c r="AB22" i="3"/>
  <c r="AD21" i="3"/>
  <c r="AC21" i="3"/>
  <c r="AB21" i="3"/>
  <c r="AD20" i="3"/>
  <c r="AC20" i="3"/>
  <c r="AB20" i="3"/>
  <c r="AD19" i="3"/>
  <c r="AC19" i="3"/>
  <c r="AB19" i="3"/>
  <c r="AD18" i="3"/>
  <c r="AC18" i="3"/>
  <c r="AB18" i="3"/>
  <c r="AD17" i="3"/>
  <c r="AC17" i="3"/>
  <c r="AB17" i="3"/>
  <c r="AA27" i="3"/>
  <c r="Z27" i="3"/>
  <c r="Y27" i="3"/>
  <c r="X27" i="3"/>
  <c r="W27" i="3"/>
  <c r="V27" i="3"/>
  <c r="U27" i="3"/>
  <c r="T27" i="3"/>
  <c r="S27" i="3"/>
  <c r="R27" i="3"/>
  <c r="Q27" i="3"/>
  <c r="P27" i="3"/>
  <c r="O27" i="3"/>
  <c r="N27" i="3"/>
  <c r="M27" i="3"/>
  <c r="L27" i="3"/>
  <c r="K27" i="3"/>
  <c r="AA26" i="3"/>
  <c r="Z26" i="3"/>
  <c r="Y26" i="3"/>
  <c r="X26" i="3"/>
  <c r="W26" i="3"/>
  <c r="V26" i="3"/>
  <c r="U26" i="3"/>
  <c r="T26" i="3"/>
  <c r="S26" i="3"/>
  <c r="R26" i="3"/>
  <c r="Q26" i="3"/>
  <c r="P26" i="3"/>
  <c r="O26" i="3"/>
  <c r="N26" i="3"/>
  <c r="M26" i="3"/>
  <c r="L26" i="3"/>
  <c r="K26" i="3"/>
  <c r="AA25" i="3"/>
  <c r="Z25" i="3"/>
  <c r="Y25" i="3"/>
  <c r="X25" i="3"/>
  <c r="W25" i="3"/>
  <c r="V25" i="3"/>
  <c r="U25" i="3"/>
  <c r="T25" i="3"/>
  <c r="S25" i="3"/>
  <c r="R25" i="3"/>
  <c r="Q25" i="3"/>
  <c r="P25" i="3"/>
  <c r="O25" i="3"/>
  <c r="N25" i="3"/>
  <c r="M25" i="3"/>
  <c r="L25" i="3"/>
  <c r="K25" i="3"/>
  <c r="AA24" i="3"/>
  <c r="Z24" i="3"/>
  <c r="Y24" i="3"/>
  <c r="X24" i="3"/>
  <c r="W24" i="3"/>
  <c r="V24" i="3"/>
  <c r="U24" i="3"/>
  <c r="T24" i="3"/>
  <c r="S24" i="3"/>
  <c r="R24" i="3"/>
  <c r="Q24" i="3"/>
  <c r="P24" i="3"/>
  <c r="O24" i="3"/>
  <c r="N24" i="3"/>
  <c r="M24" i="3"/>
  <c r="L24" i="3"/>
  <c r="K24" i="3"/>
  <c r="AA23" i="3"/>
  <c r="Z23" i="3"/>
  <c r="Y23" i="3"/>
  <c r="X23" i="3"/>
  <c r="W23" i="3"/>
  <c r="V23" i="3"/>
  <c r="U23" i="3"/>
  <c r="T23" i="3"/>
  <c r="S23" i="3"/>
  <c r="R23" i="3"/>
  <c r="Q23" i="3"/>
  <c r="P23" i="3"/>
  <c r="O23" i="3"/>
  <c r="N23" i="3"/>
  <c r="M23" i="3"/>
  <c r="L23" i="3"/>
  <c r="K23" i="3"/>
  <c r="AA22" i="3"/>
  <c r="Z22" i="3"/>
  <c r="Y22" i="3"/>
  <c r="X22" i="3"/>
  <c r="W22" i="3"/>
  <c r="V22" i="3"/>
  <c r="U22" i="3"/>
  <c r="T22" i="3"/>
  <c r="S22" i="3"/>
  <c r="R22" i="3"/>
  <c r="Q22" i="3"/>
  <c r="P22" i="3"/>
  <c r="O22" i="3"/>
  <c r="N22" i="3"/>
  <c r="M22" i="3"/>
  <c r="L22" i="3"/>
  <c r="K22" i="3"/>
  <c r="AA21" i="3"/>
  <c r="Z21" i="3"/>
  <c r="Y21" i="3"/>
  <c r="X21" i="3"/>
  <c r="W21" i="3"/>
  <c r="V21" i="3"/>
  <c r="U21" i="3"/>
  <c r="T21" i="3"/>
  <c r="S21" i="3"/>
  <c r="R21" i="3"/>
  <c r="Q21" i="3"/>
  <c r="P21" i="3"/>
  <c r="O21" i="3"/>
  <c r="N21" i="3"/>
  <c r="M21" i="3"/>
  <c r="L21" i="3"/>
  <c r="K21" i="3"/>
  <c r="AA20" i="3"/>
  <c r="Z20" i="3"/>
  <c r="Y20" i="3"/>
  <c r="X20" i="3"/>
  <c r="W20" i="3"/>
  <c r="V20" i="3"/>
  <c r="U20" i="3"/>
  <c r="T20" i="3"/>
  <c r="S20" i="3"/>
  <c r="R20" i="3"/>
  <c r="Q20" i="3"/>
  <c r="P20" i="3"/>
  <c r="O20" i="3"/>
  <c r="N20" i="3"/>
  <c r="M20" i="3"/>
  <c r="L20" i="3"/>
  <c r="K20" i="3"/>
  <c r="AA19" i="3"/>
  <c r="Z19" i="3"/>
  <c r="Y19" i="3"/>
  <c r="X19" i="3"/>
  <c r="W19" i="3"/>
  <c r="V19" i="3"/>
  <c r="U19" i="3"/>
  <c r="T19" i="3"/>
  <c r="S19" i="3"/>
  <c r="R19" i="3"/>
  <c r="Q19" i="3"/>
  <c r="P19" i="3"/>
  <c r="O19" i="3"/>
  <c r="N19" i="3"/>
  <c r="M19" i="3"/>
  <c r="L19" i="3"/>
  <c r="K19" i="3"/>
  <c r="AA18" i="3"/>
  <c r="Z18" i="3"/>
  <c r="Y18" i="3"/>
  <c r="X18" i="3"/>
  <c r="W18" i="3"/>
  <c r="V18" i="3"/>
  <c r="U18" i="3"/>
  <c r="T18" i="3"/>
  <c r="S18" i="3"/>
  <c r="R18" i="3"/>
  <c r="Q18" i="3"/>
  <c r="P18" i="3"/>
  <c r="O18" i="3"/>
  <c r="N18" i="3"/>
  <c r="M18" i="3"/>
  <c r="L18" i="3"/>
  <c r="K18" i="3"/>
  <c r="AA17" i="3"/>
  <c r="Z17" i="3"/>
  <c r="Y17" i="3"/>
  <c r="X17" i="3"/>
  <c r="W17" i="3"/>
  <c r="V17" i="3"/>
  <c r="U17" i="3"/>
  <c r="T17" i="3"/>
  <c r="S17" i="3"/>
  <c r="R17" i="3"/>
  <c r="Q17" i="3"/>
  <c r="P17" i="3"/>
  <c r="O17" i="3"/>
  <c r="N17" i="3"/>
  <c r="M17" i="3"/>
  <c r="L17" i="3"/>
  <c r="K17" i="3"/>
  <c r="AA16" i="3"/>
  <c r="Z16" i="3"/>
  <c r="Y16" i="3"/>
  <c r="X16" i="3"/>
  <c r="W16" i="3"/>
  <c r="V16" i="3"/>
  <c r="U16" i="3"/>
  <c r="T16" i="3"/>
  <c r="S16" i="3"/>
  <c r="R16" i="3"/>
  <c r="Q16" i="3"/>
  <c r="P16" i="3"/>
  <c r="O16" i="3"/>
  <c r="N16" i="3"/>
  <c r="M16" i="3"/>
  <c r="L16" i="3"/>
  <c r="K16" i="3"/>
  <c r="AA15" i="3"/>
  <c r="Z15" i="3"/>
  <c r="Y15" i="3"/>
  <c r="X15" i="3"/>
  <c r="W15" i="3"/>
  <c r="V15" i="3"/>
  <c r="U15" i="3"/>
  <c r="T15" i="3"/>
  <c r="S15" i="3"/>
  <c r="R15" i="3"/>
  <c r="Q15" i="3"/>
  <c r="P15" i="3"/>
  <c r="O15" i="3"/>
  <c r="N15" i="3"/>
  <c r="M15" i="3"/>
  <c r="L15" i="3"/>
  <c r="K15" i="3"/>
  <c r="AE16" i="3"/>
  <c r="AE15" i="3"/>
  <c r="AD14" i="3"/>
  <c r="AD13" i="3"/>
  <c r="AD12" i="3"/>
  <c r="AD11" i="3"/>
  <c r="AD10" i="3"/>
  <c r="AD9" i="3"/>
  <c r="AD8" i="3"/>
  <c r="AD7" i="3"/>
  <c r="AD6" i="3"/>
  <c r="AC14" i="3"/>
  <c r="AC13" i="3"/>
  <c r="AC12" i="3"/>
  <c r="AC11" i="3"/>
  <c r="AC10" i="3"/>
  <c r="AC9" i="3"/>
  <c r="AC8" i="3"/>
  <c r="AC7" i="3"/>
  <c r="AC6" i="3"/>
  <c r="AB14" i="3"/>
  <c r="AB13" i="3"/>
  <c r="AB12" i="3"/>
  <c r="AB11" i="3"/>
  <c r="AB10" i="3"/>
  <c r="AB9" i="3"/>
  <c r="AB8" i="3"/>
  <c r="AB7" i="3"/>
  <c r="AB6" i="3"/>
  <c r="AA14" i="3"/>
  <c r="Z14" i="3"/>
  <c r="Y14" i="3"/>
  <c r="X14" i="3"/>
  <c r="W14" i="3"/>
  <c r="V14" i="3"/>
  <c r="U14" i="3"/>
  <c r="T14" i="3"/>
  <c r="S14" i="3"/>
  <c r="R14" i="3"/>
  <c r="Q14" i="3"/>
  <c r="P14" i="3"/>
  <c r="O14" i="3"/>
  <c r="N14" i="3"/>
  <c r="M14" i="3"/>
  <c r="L14" i="3"/>
  <c r="K14" i="3"/>
  <c r="AA13" i="3"/>
  <c r="Z13" i="3"/>
  <c r="Y13" i="3"/>
  <c r="X13" i="3"/>
  <c r="W13" i="3"/>
  <c r="V13" i="3"/>
  <c r="U13" i="3"/>
  <c r="T13" i="3"/>
  <c r="S13" i="3"/>
  <c r="R13" i="3"/>
  <c r="Q13" i="3"/>
  <c r="P13" i="3"/>
  <c r="O13" i="3"/>
  <c r="N13" i="3"/>
  <c r="M13" i="3"/>
  <c r="L13" i="3"/>
  <c r="K13" i="3"/>
  <c r="AA12" i="3"/>
  <c r="Z12" i="3"/>
  <c r="Y12" i="3"/>
  <c r="X12" i="3"/>
  <c r="W12" i="3"/>
  <c r="V12" i="3"/>
  <c r="U12" i="3"/>
  <c r="T12" i="3"/>
  <c r="S12" i="3"/>
  <c r="R12" i="3"/>
  <c r="Q12" i="3"/>
  <c r="P12" i="3"/>
  <c r="O12" i="3"/>
  <c r="N12" i="3"/>
  <c r="M12" i="3"/>
  <c r="L12" i="3"/>
  <c r="K12" i="3"/>
  <c r="AA11" i="3"/>
  <c r="Z11" i="3"/>
  <c r="Y11" i="3"/>
  <c r="X11" i="3"/>
  <c r="W11" i="3"/>
  <c r="V11" i="3"/>
  <c r="U11" i="3"/>
  <c r="T11" i="3"/>
  <c r="S11" i="3"/>
  <c r="R11" i="3"/>
  <c r="Q11" i="3"/>
  <c r="P11" i="3"/>
  <c r="O11" i="3"/>
  <c r="N11" i="3"/>
  <c r="M11" i="3"/>
  <c r="L11" i="3"/>
  <c r="K11" i="3"/>
  <c r="AA10" i="3"/>
  <c r="Z10" i="3"/>
  <c r="Y10" i="3"/>
  <c r="X10" i="3"/>
  <c r="W10" i="3"/>
  <c r="V10" i="3"/>
  <c r="U10" i="3"/>
  <c r="T10" i="3"/>
  <c r="S10" i="3"/>
  <c r="R10" i="3"/>
  <c r="Q10" i="3"/>
  <c r="P10" i="3"/>
  <c r="O10" i="3"/>
  <c r="N10" i="3"/>
  <c r="M10" i="3"/>
  <c r="L10" i="3"/>
  <c r="K10" i="3"/>
  <c r="AA9" i="3"/>
  <c r="Z9" i="3"/>
  <c r="Y9" i="3"/>
  <c r="X9" i="3"/>
  <c r="W9" i="3"/>
  <c r="V9" i="3"/>
  <c r="U9" i="3"/>
  <c r="T9" i="3"/>
  <c r="S9" i="3"/>
  <c r="R9" i="3"/>
  <c r="Q9" i="3"/>
  <c r="P9" i="3"/>
  <c r="O9" i="3"/>
  <c r="N9" i="3"/>
  <c r="M9" i="3"/>
  <c r="L9" i="3"/>
  <c r="K9" i="3"/>
  <c r="AA8" i="3"/>
  <c r="Z8" i="3"/>
  <c r="Y8" i="3"/>
  <c r="X8" i="3"/>
  <c r="W8" i="3"/>
  <c r="V8" i="3"/>
  <c r="U8" i="3"/>
  <c r="T8" i="3"/>
  <c r="S8" i="3"/>
  <c r="R8" i="3"/>
  <c r="Q8" i="3"/>
  <c r="P8" i="3"/>
  <c r="O8" i="3"/>
  <c r="N8" i="3"/>
  <c r="M8" i="3"/>
  <c r="L8" i="3"/>
  <c r="K8" i="3"/>
  <c r="AA7" i="3"/>
  <c r="Z7" i="3"/>
  <c r="Y7" i="3"/>
  <c r="X7" i="3"/>
  <c r="W7" i="3"/>
  <c r="V7" i="3"/>
  <c r="U7" i="3"/>
  <c r="T7" i="3"/>
  <c r="S7" i="3"/>
  <c r="R7" i="3"/>
  <c r="Q7" i="3"/>
  <c r="P7" i="3"/>
  <c r="O7" i="3"/>
  <c r="N7" i="3"/>
  <c r="M7" i="3"/>
  <c r="L7" i="3"/>
  <c r="K7" i="3"/>
  <c r="AA6" i="3"/>
  <c r="Z6" i="3"/>
  <c r="Y6" i="3"/>
  <c r="X6" i="3"/>
  <c r="W6" i="3"/>
  <c r="V6" i="3"/>
  <c r="U6" i="3"/>
  <c r="T6" i="3"/>
  <c r="S6" i="3"/>
  <c r="R6" i="3"/>
  <c r="Q6" i="3"/>
  <c r="P6" i="3"/>
  <c r="O6" i="3"/>
  <c r="N6" i="3"/>
  <c r="M6" i="3"/>
  <c r="L6" i="3"/>
  <c r="K6" i="3"/>
  <c r="AD5" i="3"/>
  <c r="AC5" i="3"/>
  <c r="AB5" i="3"/>
  <c r="AA5" i="3"/>
  <c r="Z5" i="3"/>
  <c r="Y5" i="3"/>
  <c r="X5" i="3"/>
  <c r="W5" i="3"/>
  <c r="V5" i="3"/>
  <c r="U5" i="3"/>
  <c r="T5" i="3"/>
  <c r="S5" i="3"/>
  <c r="R5" i="3"/>
  <c r="Q5" i="3"/>
  <c r="P5" i="3"/>
  <c r="O5" i="3"/>
  <c r="N5" i="3"/>
  <c r="M5" i="3"/>
  <c r="L5" i="3"/>
  <c r="K5" i="3"/>
  <c r="AD4" i="3"/>
  <c r="AC4" i="3"/>
  <c r="AB4" i="3"/>
  <c r="AA4" i="3"/>
  <c r="Z4" i="3"/>
  <c r="Y4" i="3"/>
  <c r="X4" i="3"/>
  <c r="W4" i="3"/>
  <c r="V4" i="3"/>
  <c r="U4" i="3"/>
  <c r="T4" i="3"/>
  <c r="S4" i="3"/>
  <c r="R4" i="3"/>
  <c r="Q4" i="3"/>
  <c r="P4" i="3"/>
  <c r="O4" i="3"/>
  <c r="N4" i="3"/>
  <c r="M4" i="3"/>
  <c r="L4" i="3"/>
  <c r="K4" i="3"/>
  <c r="AD3" i="3"/>
  <c r="AC3" i="3"/>
  <c r="AB3" i="3"/>
  <c r="AA3" i="3"/>
  <c r="Z3" i="3"/>
  <c r="Y3" i="3"/>
  <c r="X3" i="3"/>
  <c r="W3" i="3"/>
  <c r="V3" i="3"/>
  <c r="U3" i="3"/>
  <c r="T3" i="3"/>
  <c r="S3" i="3"/>
  <c r="R3" i="3"/>
  <c r="Q3" i="3"/>
  <c r="P3" i="3"/>
  <c r="O3" i="3"/>
  <c r="N3" i="3"/>
  <c r="M3" i="3"/>
  <c r="I27" i="3"/>
  <c r="I26" i="3"/>
  <c r="I25" i="3"/>
  <c r="I24" i="3"/>
  <c r="I23" i="3"/>
  <c r="I22" i="3"/>
  <c r="I21" i="3"/>
  <c r="I20" i="3"/>
  <c r="I19" i="3"/>
  <c r="I18" i="3"/>
  <c r="I17" i="3"/>
  <c r="I16" i="3"/>
  <c r="I15" i="3"/>
  <c r="I14" i="3"/>
  <c r="I13" i="3"/>
  <c r="I12" i="3"/>
  <c r="I11" i="3"/>
  <c r="I10" i="3"/>
  <c r="I9" i="3"/>
  <c r="I8" i="3"/>
  <c r="I7" i="3"/>
  <c r="I6" i="3"/>
  <c r="I5" i="3"/>
  <c r="I4" i="3"/>
  <c r="I3" i="3"/>
  <c r="H27" i="3"/>
  <c r="H26" i="3"/>
  <c r="H25" i="3"/>
  <c r="H24" i="3"/>
  <c r="H23" i="3"/>
  <c r="H22" i="3"/>
  <c r="H21" i="3"/>
  <c r="H20" i="3"/>
  <c r="H19" i="3"/>
  <c r="H18" i="3"/>
  <c r="H17" i="3"/>
  <c r="H16" i="3"/>
  <c r="H15" i="3"/>
  <c r="H14" i="3"/>
  <c r="H13" i="3"/>
  <c r="H12" i="3"/>
  <c r="H11" i="3"/>
  <c r="H10" i="3"/>
  <c r="H9" i="3"/>
  <c r="H8" i="3"/>
  <c r="H7" i="3"/>
  <c r="H6" i="3"/>
  <c r="H5" i="3"/>
  <c r="H4" i="3"/>
  <c r="H3" i="3"/>
  <c r="G27" i="3"/>
  <c r="G26" i="3"/>
  <c r="G25" i="3"/>
  <c r="G24" i="3"/>
  <c r="G23" i="3"/>
  <c r="G22" i="3"/>
  <c r="G21" i="3"/>
  <c r="G20" i="3"/>
  <c r="G19" i="3"/>
  <c r="G18" i="3"/>
  <c r="G17" i="3"/>
  <c r="G16" i="3"/>
  <c r="G15" i="3"/>
  <c r="G14" i="3"/>
  <c r="G13" i="3"/>
  <c r="G12" i="3"/>
  <c r="G11" i="3"/>
  <c r="G10" i="3"/>
  <c r="G9" i="3"/>
  <c r="G8" i="3"/>
  <c r="G7" i="3"/>
  <c r="G6" i="3"/>
  <c r="G5" i="3"/>
  <c r="G4" i="3"/>
  <c r="G3" i="3"/>
  <c r="F27" i="3"/>
  <c r="F26" i="3"/>
  <c r="F25" i="3"/>
  <c r="F24" i="3"/>
  <c r="F23" i="3"/>
  <c r="F22" i="3"/>
  <c r="F21" i="3"/>
  <c r="F20" i="3"/>
  <c r="F19" i="3"/>
  <c r="F18" i="3"/>
  <c r="F17" i="3"/>
  <c r="F16" i="3"/>
  <c r="F15" i="3"/>
  <c r="F14" i="3"/>
  <c r="F13" i="3"/>
  <c r="F12" i="3"/>
  <c r="F11" i="3"/>
  <c r="F10" i="3"/>
  <c r="F9" i="3"/>
  <c r="F8" i="3"/>
  <c r="F7" i="3"/>
  <c r="F6" i="3"/>
  <c r="F5" i="3"/>
  <c r="F4" i="3"/>
  <c r="F3" i="3"/>
  <c r="E27" i="3"/>
  <c r="E26" i="3"/>
  <c r="E25" i="3"/>
  <c r="E24" i="3"/>
  <c r="E23" i="3"/>
  <c r="E22" i="3"/>
  <c r="E21" i="3"/>
  <c r="E20" i="3"/>
  <c r="E19" i="3"/>
  <c r="E18" i="3"/>
  <c r="E17" i="3"/>
  <c r="E16" i="3"/>
  <c r="E15" i="3"/>
  <c r="E14" i="3"/>
  <c r="E13" i="3"/>
  <c r="E12" i="3"/>
  <c r="E11" i="3"/>
  <c r="E10" i="3"/>
  <c r="E9" i="3"/>
  <c r="E8" i="3"/>
  <c r="E7" i="3"/>
  <c r="E6" i="3"/>
  <c r="E5" i="3"/>
  <c r="E4" i="3"/>
  <c r="E3" i="3"/>
  <c r="D27" i="3"/>
  <c r="D26" i="3"/>
  <c r="D25" i="3"/>
  <c r="D24" i="3"/>
  <c r="D23" i="3"/>
  <c r="D22" i="3"/>
  <c r="D21" i="3"/>
  <c r="D20" i="3"/>
  <c r="D19" i="3"/>
  <c r="D18" i="3"/>
  <c r="D17" i="3"/>
  <c r="D16" i="3"/>
  <c r="D15" i="3"/>
  <c r="D14" i="3"/>
  <c r="D13" i="3"/>
  <c r="D12" i="3"/>
  <c r="D11" i="3"/>
  <c r="D10" i="3"/>
  <c r="D9" i="3"/>
  <c r="D8" i="3"/>
  <c r="D7" i="3"/>
  <c r="D6" i="3"/>
  <c r="D5" i="3"/>
  <c r="D4" i="3"/>
  <c r="D3" i="3"/>
  <c r="C27" i="3"/>
  <c r="C26" i="3"/>
  <c r="C25" i="3"/>
  <c r="C24" i="3"/>
  <c r="C23" i="3"/>
  <c r="C22" i="3"/>
  <c r="C21" i="3"/>
  <c r="C20" i="3"/>
  <c r="C19" i="3"/>
  <c r="C18" i="3"/>
  <c r="C17" i="3"/>
  <c r="C16" i="3"/>
  <c r="C15" i="3"/>
  <c r="C14" i="3"/>
  <c r="C13" i="3"/>
  <c r="C12" i="3"/>
  <c r="C11" i="3"/>
  <c r="C10" i="3"/>
  <c r="C9" i="3"/>
  <c r="C8" i="3"/>
  <c r="C7" i="3"/>
  <c r="C6" i="3"/>
  <c r="C5" i="3"/>
  <c r="C3" i="3"/>
  <c r="C4" i="3"/>
  <c r="L3" i="3" l="1"/>
  <c r="K3" i="3"/>
  <c r="J23" i="6" l="1"/>
  <c r="J21" i="6"/>
  <c r="J25" i="6"/>
  <c r="J19" i="6"/>
  <c r="J17" i="6"/>
  <c r="J15" i="6" l="1"/>
  <c r="J13" i="6"/>
  <c r="F11" i="13" l="1"/>
  <c r="F11" i="10"/>
  <c r="F11" i="12"/>
  <c r="F11" i="11"/>
  <c r="F11" i="7"/>
  <c r="F11" i="1"/>
  <c r="F11" i="9"/>
  <c r="B51" i="3"/>
  <c r="B50" i="3" l="1"/>
  <c r="B49" i="3"/>
  <c r="B48" i="3"/>
  <c r="B47" i="3"/>
  <c r="B46" i="3"/>
  <c r="B45" i="3"/>
  <c r="B44" i="3"/>
  <c r="B43" i="3"/>
  <c r="B42" i="3"/>
  <c r="B41" i="3"/>
  <c r="B40" i="3"/>
  <c r="B39" i="3" l="1"/>
  <c r="B38" i="3"/>
  <c r="B37" i="3"/>
  <c r="B36" i="3"/>
  <c r="B35" i="3"/>
  <c r="B34" i="3"/>
  <c r="B33" i="3"/>
  <c r="B32" i="3"/>
  <c r="B31" i="3"/>
  <c r="B30" i="3" l="1"/>
  <c r="B29" i="3" l="1"/>
  <c r="B28" i="3"/>
  <c r="B27" i="3"/>
  <c r="B26" i="3"/>
  <c r="B25" i="3"/>
  <c r="B24" i="3"/>
  <c r="B23" i="3"/>
  <c r="B22" i="3"/>
  <c r="B21" i="3"/>
  <c r="B20" i="3"/>
  <c r="B19" i="3"/>
  <c r="B18" i="3"/>
  <c r="B17" i="3"/>
  <c r="B16" i="3"/>
  <c r="B15" i="3"/>
  <c r="B14" i="3"/>
  <c r="B13" i="3"/>
  <c r="B12" i="3"/>
  <c r="B11" i="3"/>
  <c r="B10" i="3"/>
  <c r="B9" i="3"/>
  <c r="B8" i="3"/>
  <c r="B7" i="3"/>
  <c r="B6" i="3"/>
  <c r="B5" i="3"/>
  <c r="B4" i="3"/>
  <c r="B3" i="3"/>
  <c r="AF28" i="3"/>
  <c r="AG28" i="3"/>
  <c r="AH28" i="3"/>
  <c r="AI28" i="3"/>
  <c r="AJ28" i="3"/>
  <c r="AK28" i="3"/>
  <c r="AL28" i="3"/>
  <c r="AM28" i="3"/>
  <c r="AN28" i="3"/>
  <c r="AO28" i="3"/>
  <c r="AP28" i="3"/>
  <c r="AQ28" i="3"/>
  <c r="AR28" i="3"/>
  <c r="AS28" i="3"/>
  <c r="AT28" i="3"/>
  <c r="AU28" i="3"/>
  <c r="AV28" i="3"/>
  <c r="AW28" i="3"/>
  <c r="AX28" i="3"/>
  <c r="AY28" i="3"/>
  <c r="AZ28" i="3"/>
  <c r="BA28" i="3"/>
  <c r="BB28" i="3"/>
  <c r="BC28" i="3"/>
  <c r="BD28" i="3"/>
  <c r="BE28" i="3"/>
  <c r="BF28" i="3"/>
  <c r="BG28" i="3"/>
  <c r="BN28" i="3" l="1"/>
  <c r="BM28" i="3"/>
  <c r="BL28" i="3"/>
  <c r="BK28" i="3"/>
  <c r="BI28" i="3"/>
  <c r="BH28" i="3"/>
</calcChain>
</file>

<file path=xl/sharedStrings.xml><?xml version="1.0" encoding="utf-8"?>
<sst xmlns="http://schemas.openxmlformats.org/spreadsheetml/2006/main" count="1773" uniqueCount="803">
  <si>
    <t>City</t>
  </si>
  <si>
    <t>State</t>
  </si>
  <si>
    <t>Zip</t>
  </si>
  <si>
    <t>County</t>
  </si>
  <si>
    <t>NYSDOT Facility No.:</t>
  </si>
  <si>
    <t>County:</t>
  </si>
  <si>
    <t>Bidder:</t>
  </si>
  <si>
    <t>Contractor</t>
  </si>
  <si>
    <t>Location</t>
  </si>
  <si>
    <t>Plant</t>
  </si>
  <si>
    <t>Over 35,000 S.Y.</t>
  </si>
  <si>
    <t>5,000-12,000 S.Y.</t>
  </si>
  <si>
    <t>12,001-35,000 S.Y.</t>
  </si>
  <si>
    <t>OVER 35,000 S.Y.</t>
  </si>
  <si>
    <t xml:space="preserve"> /S.Y.</t>
  </si>
  <si>
    <t xml:space="preserve"> /Gallon</t>
  </si>
  <si>
    <t xml:space="preserve"> /Day</t>
  </si>
  <si>
    <t xml:space="preserve"> /Lin. Ft.</t>
  </si>
  <si>
    <t>MILES</t>
  </si>
  <si>
    <t>31-60</t>
  </si>
  <si>
    <t>0-30</t>
  </si>
  <si>
    <t>61-90</t>
  </si>
  <si>
    <t>91+</t>
  </si>
  <si>
    <t>Price /S.Y. for Mobilization
5,000-12,000 S.Y.
0-30 Miles</t>
  </si>
  <si>
    <t>Price /S.Y. for Mobilization
12,001-35,000 S.Y.
0-30 Miles</t>
  </si>
  <si>
    <t>Price /S.Y. for Mobilization
Over 35,000 S.Y.
0-30 Miles</t>
  </si>
  <si>
    <t>Price /S.Y. for Mobilization
5,000-12,000 S.Y.
31-60 Miles</t>
  </si>
  <si>
    <t>Price /S.Y. for Mobilization
12,001-35,000 S.Y.
31-60 Miles</t>
  </si>
  <si>
    <t>Price /S.Y. for Mobilization
Over 35,000 S.Y.
31-60 Miles</t>
  </si>
  <si>
    <t>Price /S.Y. for Mobilization
5,000-12,000 S.Y.
61-90 Miles</t>
  </si>
  <si>
    <t>Price /S.Y. for Mobilization
12,001-35,000 S.Y.
61-90 Miles</t>
  </si>
  <si>
    <t>Price /S.Y. for Mobilization
Over 35,000 S.Y.
61-90 Miles</t>
  </si>
  <si>
    <t>PRICE PER GALLON</t>
  </si>
  <si>
    <t>GROUP 31555   -</t>
  </si>
  <si>
    <t>COMPREHENSIVE LIQUID BITUMINOUS MATERIALS</t>
  </si>
  <si>
    <t>Storage Facility Location-Street:</t>
  </si>
  <si>
    <t>City:</t>
  </si>
  <si>
    <t>State:</t>
  </si>
  <si>
    <t>Zip:</t>
  </si>
  <si>
    <t>DOT Region:</t>
  </si>
  <si>
    <t>SQUARE YARDS OF CHIP SEAL</t>
  </si>
  <si>
    <t>Price additional for linear foot for abrading existing pavement markings with work zone traffic control by vendor:</t>
  </si>
  <si>
    <t>DOT Region</t>
  </si>
  <si>
    <t>Counties</t>
  </si>
  <si>
    <t>Albany</t>
  </si>
  <si>
    <t>Allegany</t>
  </si>
  <si>
    <t>Bronx</t>
  </si>
  <si>
    <t>Broome</t>
  </si>
  <si>
    <t>Cattaraugus</t>
  </si>
  <si>
    <t>Cayuga</t>
  </si>
  <si>
    <t>Chautauqua</t>
  </si>
  <si>
    <t>Chemung</t>
  </si>
  <si>
    <t>Chenango</t>
  </si>
  <si>
    <t>Clinton</t>
  </si>
  <si>
    <t>Columbia</t>
  </si>
  <si>
    <t>Cortland</t>
  </si>
  <si>
    <t>Delaware</t>
  </si>
  <si>
    <t>Dutchess</t>
  </si>
  <si>
    <t>Erie</t>
  </si>
  <si>
    <t>Essex</t>
  </si>
  <si>
    <t>Franklin</t>
  </si>
  <si>
    <t>Fulton</t>
  </si>
  <si>
    <t>Genesee</t>
  </si>
  <si>
    <t>Greene</t>
  </si>
  <si>
    <t>Hamilton</t>
  </si>
  <si>
    <t>Herkimer</t>
  </si>
  <si>
    <t>Jefferson</t>
  </si>
  <si>
    <t>Kings</t>
  </si>
  <si>
    <t>Lewis</t>
  </si>
  <si>
    <t>Livingston</t>
  </si>
  <si>
    <t>Madison</t>
  </si>
  <si>
    <t>Monroe</t>
  </si>
  <si>
    <t>Montgomery</t>
  </si>
  <si>
    <t>Nassau</t>
  </si>
  <si>
    <t>New York</t>
  </si>
  <si>
    <t>Niagara</t>
  </si>
  <si>
    <t>Oneida</t>
  </si>
  <si>
    <t>Onondaga</t>
  </si>
  <si>
    <t>Ontario</t>
  </si>
  <si>
    <t>Orange</t>
  </si>
  <si>
    <t>Orleans</t>
  </si>
  <si>
    <t>Oswego</t>
  </si>
  <si>
    <t>Otsego</t>
  </si>
  <si>
    <t>Putnam</t>
  </si>
  <si>
    <t>Queens</t>
  </si>
  <si>
    <t>Rensselaer</t>
  </si>
  <si>
    <t>Richmond</t>
  </si>
  <si>
    <t>Rockland</t>
  </si>
  <si>
    <t>Saint Lawrence</t>
  </si>
  <si>
    <t>Saratoga</t>
  </si>
  <si>
    <t>Schenectady</t>
  </si>
  <si>
    <t>Schoharie</t>
  </si>
  <si>
    <t>Schuyler</t>
  </si>
  <si>
    <t>Seneca</t>
  </si>
  <si>
    <t>Steuben</t>
  </si>
  <si>
    <t>Suffolk</t>
  </si>
  <si>
    <t>Sullivan</t>
  </si>
  <si>
    <t>Tioga</t>
  </si>
  <si>
    <t>Tompkins</t>
  </si>
  <si>
    <t>Ulster</t>
  </si>
  <si>
    <t>Warren</t>
  </si>
  <si>
    <t>Washington</t>
  </si>
  <si>
    <t>Wayne</t>
  </si>
  <si>
    <t>Westchester</t>
  </si>
  <si>
    <t>Wyoming</t>
  </si>
  <si>
    <t>Yates</t>
  </si>
  <si>
    <t>Other</t>
  </si>
  <si>
    <t>Item 410.10 Chip Seal (1A):</t>
  </si>
  <si>
    <t>Item 410.20 Chip Seal (1ST):</t>
  </si>
  <si>
    <t>12,001 S.Y. to 35,000 S.Y.</t>
  </si>
  <si>
    <t>5,000 S.Y. to 12,000 S.Y.</t>
  </si>
  <si>
    <t>Price additional for additional flaggers per day per flagger:</t>
  </si>
  <si>
    <t>Item 410.40 - Bituminous Material (Fog Seal) (FOB Plant):</t>
  </si>
  <si>
    <t>Item 410.30 - Bituminous Material (Chip Seal) (FOB Plant):</t>
  </si>
  <si>
    <t xml:space="preserve">Item 410.50 - Cover Sand (In Place):   </t>
  </si>
  <si>
    <t>Price additional for Pickup Sweeper per day per sweeper
with operator:</t>
  </si>
  <si>
    <r>
      <t xml:space="preserve">PRICE PER SQUARE YARD FOR </t>
    </r>
    <r>
      <rPr>
        <b/>
        <u/>
        <sz val="11"/>
        <rFont val="Times New Roman"/>
        <family val="1"/>
      </rPr>
      <t xml:space="preserve">MOBILIZATION </t>
    </r>
    <r>
      <rPr>
        <b/>
        <sz val="11"/>
        <rFont val="Times New Roman"/>
        <family val="1"/>
      </rPr>
      <t>FROM
CONTRACTOR'S LOCATION TO PROJECT LOCATION</t>
    </r>
  </si>
  <si>
    <r>
      <t xml:space="preserve">PRICE PER GALLON </t>
    </r>
    <r>
      <rPr>
        <b/>
        <u/>
        <sz val="11"/>
        <rFont val="Times New Roman"/>
        <family val="1"/>
      </rPr>
      <t>TO HAUL, HEAT AND APPLY</t>
    </r>
    <r>
      <rPr>
        <b/>
        <sz val="11"/>
        <rFont val="Times New Roman"/>
        <family val="1"/>
      </rPr>
      <t xml:space="preserve"> THE BITUMINOUS MATERIALS
 FROM THE CONTRACTOR'S STORAGE FACILITY TO THE PROJECT</t>
    </r>
  </si>
  <si>
    <t>Price /S.Y. for Mobilization
5,000-12,000 S.Y.
91+ Miles</t>
  </si>
  <si>
    <t>Price /S.Y. for Mobilization
12,001-35,000 S.Y.
91+ Miles</t>
  </si>
  <si>
    <t>Price /S.Y. for Mobilization
Over 35,000 S.Y.
91+ Miles</t>
  </si>
  <si>
    <t>Price /Gallon to Haul/Heat/Apply
the Bituminous Materials from
the Contractor's Storage Facilty
to the Project
0-30 Miles</t>
  </si>
  <si>
    <t>Price /Gallon to Haul/Heat/Apply
the Bituminous Materials from
the Contractor's Storage Facilty
to the Project
31-60 Miles</t>
  </si>
  <si>
    <t>Price /Gallon to Haul/Heat/Apply
the Bituminous Materials from
the Contractor's Storage Facilty
to the Project
61-90 Miles</t>
  </si>
  <si>
    <t>Price /Gallon to Haul/Heat/Apply
the Bituminous Materials from
the Contractor's Storage Facilty
to the Project
91+ Miles</t>
  </si>
  <si>
    <t>Price additional for linear foot
for abrading existing pavement
markings with work zone traffic
control by vendor</t>
  </si>
  <si>
    <t>Item 410.50 - Cover Sand (In Place)
per S.Y.</t>
  </si>
  <si>
    <t>Item 410.40 - Bituminous Material
(Fog Seal) (FOB Plant)
/Gallon</t>
  </si>
  <si>
    <t>Item 410.30 - Bituminous Material
(Chip Seal) (FOB Plant)
/Gallon</t>
  </si>
  <si>
    <t>Item 410.10 Chip Seal (1A)
/S.Y.
5,000 to 12,000 S.Y.</t>
  </si>
  <si>
    <t>Item 410.10 Chip Seal (1A)
/S.Y.
12,001 to 35,000 S.Y.</t>
  </si>
  <si>
    <t>Item 410.10 Chip Seal (1A)
/S.Y.
Over 35,000 S.Y.</t>
  </si>
  <si>
    <t>Item 410.20 Chip Seal (1ST)
/S.Y.
5,000 to 12,000 S.Y.</t>
  </si>
  <si>
    <t>Item 410.20 Chip Seal (1ST)
/S.Y.
12,001 to 35,000 S.Y.</t>
  </si>
  <si>
    <t>Item 410.20 Chip Seal (1ST)
/S.Y.
Over 35,000 S.Y.</t>
  </si>
  <si>
    <r>
      <t xml:space="preserve">Price additional for additional
flaggers </t>
    </r>
    <r>
      <rPr>
        <b/>
        <u/>
        <sz val="11"/>
        <rFont val="Times New Roman"/>
        <family val="1"/>
      </rPr>
      <t>per day</t>
    </r>
    <r>
      <rPr>
        <b/>
        <sz val="11"/>
        <rFont val="Times New Roman"/>
        <family val="1"/>
      </rPr>
      <t xml:space="preserve"> per flagger</t>
    </r>
  </si>
  <si>
    <r>
      <t xml:space="preserve">Price additional for Pickup Sweeper
</t>
    </r>
    <r>
      <rPr>
        <b/>
        <u/>
        <sz val="11"/>
        <rFont val="Times New Roman"/>
        <family val="1"/>
      </rPr>
      <t>per day</t>
    </r>
    <r>
      <rPr>
        <b/>
        <sz val="11"/>
        <rFont val="Times New Roman"/>
        <family val="1"/>
      </rPr>
      <t xml:space="preserve"> per sweeper with operator</t>
    </r>
  </si>
  <si>
    <t xml:space="preserve">(All State Agencies &amp; Political Subdivisions - IFB #23101)    </t>
  </si>
  <si>
    <t>CHIP SEAL</t>
  </si>
  <si>
    <t xml:space="preserve">(All State Agencies &amp; Political Subdivisions)    </t>
  </si>
  <si>
    <t xml:space="preserve"> IFB #23101</t>
  </si>
  <si>
    <t>Treatment</t>
  </si>
  <si>
    <t>Bidder Name:</t>
  </si>
  <si>
    <t>(Asphalt Emulsions ONLY)</t>
  </si>
  <si>
    <t>Contractor's Location-Street:</t>
  </si>
  <si>
    <t>In Place</t>
  </si>
  <si>
    <t>Central Plant</t>
  </si>
  <si>
    <t>PG Binder - Primary Source (if applicable):</t>
  </si>
  <si>
    <t>Type of Recycling (please choose from the drop-down menu):</t>
  </si>
  <si>
    <t>Item 416.10 - Cold Recycling</t>
  </si>
  <si>
    <t>S.Y. to be Recycled
(20,000 S.Y. Min.)</t>
  </si>
  <si>
    <t>DEPTH OF RECYCLING</t>
  </si>
  <si>
    <t>3 inch Depth</t>
  </si>
  <si>
    <t>4 inch Depth</t>
  </si>
  <si>
    <t>20,000 - 50,000  S.Y.</t>
  </si>
  <si>
    <t>50,001+  S.Y.</t>
  </si>
  <si>
    <t>Price per Gallon FOB Plant for Asphalt Emulsions, PG Binder and Fog Seal</t>
  </si>
  <si>
    <t>Item 416.20
Asphalt Emulsion</t>
  </si>
  <si>
    <t xml:space="preserve"> /Gallon FOB</t>
  </si>
  <si>
    <t>Item 416.21
Polymer Modified Asphalt Emulsion</t>
  </si>
  <si>
    <t>Item 416.22
Performance Graded Binder</t>
  </si>
  <si>
    <t>Item 416.30
Fog Seal</t>
  </si>
  <si>
    <t>Price per Gallon to Heat, Haul and Apply the Asphalt Emulsion (without or with Additive)
or PG Binder from the Contractor's Location to the Project</t>
  </si>
  <si>
    <t>0 - 75 Miles</t>
  </si>
  <si>
    <t>76 - 150 Miles</t>
  </si>
  <si>
    <t>151+ Miles</t>
  </si>
  <si>
    <t>Price per TON to Furnish, Haul and Apply the Aggregate Required by the Mix Design</t>
  </si>
  <si>
    <t>Item 623.0X - Aggregate</t>
  </si>
  <si>
    <t xml:space="preserve"> /Ton</t>
  </si>
  <si>
    <t>Price per TON to Furnish and Mix the Portland Cement Required by the Mix Design</t>
  </si>
  <si>
    <t>Item 416.40 - Portland Cement</t>
  </si>
  <si>
    <t>Price per Square Yard for Mobilization from Contractor's Location to Project Location</t>
  </si>
  <si>
    <t>SQUARE YARDS OF RECYCLING</t>
  </si>
  <si>
    <t>50,001+   S.Y.</t>
  </si>
  <si>
    <t>Additional Cost/Surcharge per S.Y. for Small
Projects or Projects Recycled in Short Segments</t>
  </si>
  <si>
    <t>Work Zone Traffic Control</t>
  </si>
  <si>
    <t>Price Additional per Additional Flagger per Day</t>
  </si>
  <si>
    <t>Pilot Vehicle with Driver per Day per Vehicle</t>
  </si>
  <si>
    <t>Price Additional for Rumble Strips per Linear Foot</t>
  </si>
  <si>
    <t xml:space="preserve"> /Linear Foot</t>
  </si>
  <si>
    <t>Shoulder Milling - (CONTRACTOR DISPOSAL)</t>
  </si>
  <si>
    <r>
      <rPr>
        <u/>
        <sz val="11"/>
        <rFont val="Times New Roman"/>
        <family val="1"/>
      </rPr>
      <t>Width to be Milled</t>
    </r>
    <r>
      <rPr>
        <sz val="11"/>
        <rFont val="Times New Roman"/>
        <family val="1"/>
      </rPr>
      <t xml:space="preserve">
(4,000 S.Y. Minimum):</t>
    </r>
  </si>
  <si>
    <t>DEPTH OF MILLING</t>
  </si>
  <si>
    <t>2 feet (minimum width) to 3 feet</t>
  </si>
  <si>
    <t>3 feet to 4 feet</t>
  </si>
  <si>
    <t>4 feet +</t>
  </si>
  <si>
    <t>Shoulder Milling - (STATE DISPOSAL)</t>
  </si>
  <si>
    <t>Plant #</t>
  </si>
  <si>
    <t>PG Binder Source</t>
  </si>
  <si>
    <t>Type of Recycling</t>
  </si>
  <si>
    <t>Item 416.10
Cold Recycling
20,000 to 50,000 S.Y.
3 inch Depth
Price/S.Y.</t>
  </si>
  <si>
    <t>Item 416.10
Cold Recycling
50,001+ S.Y.
3 inch Depth
Price/S.Y.</t>
  </si>
  <si>
    <t>Item 416.10
Cold Recycling
20,000 to 50,000 S.Y.
4 inch Depth
Price/S.Y.</t>
  </si>
  <si>
    <t>Item 416.10
Cold Recycling
50,001+ S.Y.
4 inch Depth
Price/S.Y.</t>
  </si>
  <si>
    <t>Item 416.20
Asphalt Emulsion
Price/Gallon FOB</t>
  </si>
  <si>
    <t>Item 416.21
Polymer Modified Asphalt Emulsion
Price/Gallon FOB</t>
  </si>
  <si>
    <t>Item 416.22
Performance Graded Binder
Price/Gallon FOB</t>
  </si>
  <si>
    <t>Item 416.30
Fog Seal
Price/Gallon FOB</t>
  </si>
  <si>
    <t>Item 623.0X - Aggregate
Price/Ton</t>
  </si>
  <si>
    <t>Item 416.40 - Portland Cement
Price/Ton</t>
  </si>
  <si>
    <t>Price per Square Yard for Mobilization from Contractor's Location to Project Location
20,000 - 50,000  S.Y.
0 - 75 Miles</t>
  </si>
  <si>
    <t>Shoulder Milling /S.Y.
(CONTRACTOR DISPOSAL)
3 feet to 4 feet
3 inch Depth</t>
  </si>
  <si>
    <t>Shoulder Milling /S.Y.
(CONTRACTOR DISPOSAL)
4 feet+
3 inch Depth</t>
  </si>
  <si>
    <t>Shoulder Milling /S.Y.
(CONTRACTOR DISPOSAL)
2 feet to 3 feet
4 inch Depth</t>
  </si>
  <si>
    <t>Shoulder Milling /S.Y.
(CONTRACTOR DISPOSAL)
3 feet to 4 feeet
4 inch Depth</t>
  </si>
  <si>
    <t>Shoulder Milling /S.Y.
(CONTRACTOR DISPOSAL)
4 feet+
4 inch Depth</t>
  </si>
  <si>
    <t>Shoulder Milling /S.Y.
(STATE DISPOSAL)
2 feet to 3 feet
3 inch Depth</t>
  </si>
  <si>
    <t>Shoulder Milling /S.Y.
(STATE DISPOSAL)
3 feet to 4 feet
3 inch Depth</t>
  </si>
  <si>
    <t>Shoulder Milling /S.Y.
(STATE DISPOSAL)
4 feet+
3 inch Depth</t>
  </si>
  <si>
    <t>Shoulder Milling /S.Y.
(STATE DISPOSAL)
2 feet to 3 feet
4 inch Depth</t>
  </si>
  <si>
    <t>Shoulder Milling /S.Y.
(STATE DISPOSAL)
3 feet to 4 feeet
4 inch Depth</t>
  </si>
  <si>
    <t>Shoulder Milling /S.Y.
(STATE DISPOSAL)
4 feet+
4 inch Depth</t>
  </si>
  <si>
    <t>COLD RECYCLING</t>
  </si>
  <si>
    <r>
      <rPr>
        <b/>
        <u/>
        <sz val="11"/>
        <rFont val="Times New Roman"/>
        <family val="1"/>
      </rPr>
      <t xml:space="preserve">Price per Gallon  </t>
    </r>
    <r>
      <rPr>
        <b/>
        <sz val="11"/>
        <rFont val="Times New Roman"/>
        <family val="1"/>
      </rPr>
      <t>to Heat, Haul and Apply
the Asphalt Emulsion
(without or with Additive)
or PG Binder from the Contractor's Location
to the Project</t>
    </r>
    <r>
      <rPr>
        <sz val="11"/>
        <rFont val="Times New Roman"/>
        <family val="1"/>
      </rPr>
      <t xml:space="preserve">
</t>
    </r>
    <r>
      <rPr>
        <b/>
        <sz val="11"/>
        <rFont val="Times New Roman"/>
        <family val="1"/>
      </rPr>
      <t>0 - 75 Miles</t>
    </r>
  </si>
  <si>
    <r>
      <rPr>
        <b/>
        <u/>
        <sz val="11"/>
        <rFont val="Times New Roman"/>
        <family val="1"/>
      </rPr>
      <t xml:space="preserve">Price per Gallon </t>
    </r>
    <r>
      <rPr>
        <b/>
        <sz val="11"/>
        <rFont val="Times New Roman"/>
        <family val="1"/>
      </rPr>
      <t xml:space="preserve"> to Heat, Haul and Apply
the Asphalt Emulsion
(without or with Additive)
or PG Binder from the Contractor's Location
to the Project
76 - 150 Miles</t>
    </r>
  </si>
  <si>
    <r>
      <rPr>
        <b/>
        <u/>
        <sz val="11"/>
        <rFont val="Times New Roman"/>
        <family val="1"/>
      </rPr>
      <t>Price per Gallon</t>
    </r>
    <r>
      <rPr>
        <b/>
        <sz val="11"/>
        <rFont val="Times New Roman"/>
        <family val="1"/>
      </rPr>
      <t xml:space="preserve">  to Heat, Haul and Apply
the Asphalt Emulsion
(without or with Additive)
or PG Binder from the Contractor's Location
to the Project
151+ Miles</t>
    </r>
  </si>
  <si>
    <r>
      <rPr>
        <b/>
        <u/>
        <sz val="11"/>
        <rFont val="Times New Roman"/>
        <family val="1"/>
      </rPr>
      <t>Price per Square Yard</t>
    </r>
    <r>
      <rPr>
        <b/>
        <sz val="11"/>
        <rFont val="Times New Roman"/>
        <family val="1"/>
      </rPr>
      <t xml:space="preserve">   for Mobilization
from Contractor's Location
to Project Location
20,000 - 50,000  S.Y.
76 - 150 Miles</t>
    </r>
  </si>
  <si>
    <r>
      <rPr>
        <b/>
        <u/>
        <sz val="11"/>
        <rFont val="Times New Roman"/>
        <family val="1"/>
      </rPr>
      <t>Price per Square Yard</t>
    </r>
    <r>
      <rPr>
        <b/>
        <sz val="11"/>
        <rFont val="Times New Roman"/>
        <family val="1"/>
      </rPr>
      <t xml:space="preserve">   for Mobilization
from Contractor's Location
to Project Location
20,000 - 50,000  S.Y.
151+ Miles</t>
    </r>
  </si>
  <si>
    <r>
      <rPr>
        <b/>
        <u/>
        <sz val="11"/>
        <rFont val="Times New Roman"/>
        <family val="1"/>
      </rPr>
      <t>Price per Square Yard</t>
    </r>
    <r>
      <rPr>
        <b/>
        <sz val="11"/>
        <rFont val="Times New Roman"/>
        <family val="1"/>
      </rPr>
      <t xml:space="preserve">   for Mobilization
from Contractor's Location
to Project Location
50,001+   S.Y.
0 - 75 Miles</t>
    </r>
  </si>
  <si>
    <r>
      <rPr>
        <b/>
        <u/>
        <sz val="11"/>
        <rFont val="Times New Roman"/>
        <family val="1"/>
      </rPr>
      <t>Price per Square Yard</t>
    </r>
    <r>
      <rPr>
        <b/>
        <sz val="11"/>
        <rFont val="Times New Roman"/>
        <family val="1"/>
      </rPr>
      <t xml:space="preserve">   for Mobilization
from Contractor's Location
to Project Location
50,001+   S.Y.
76 - 150 Miles</t>
    </r>
  </si>
  <si>
    <r>
      <rPr>
        <b/>
        <u/>
        <sz val="11"/>
        <rFont val="Times New Roman"/>
        <family val="1"/>
      </rPr>
      <t>Price per Square Yard</t>
    </r>
    <r>
      <rPr>
        <b/>
        <sz val="11"/>
        <rFont val="Times New Roman"/>
        <family val="1"/>
      </rPr>
      <t xml:space="preserve">   for Mobilization
from Contractor's Location
to Project Location
50,001+   S.Y.
151+ Miles</t>
    </r>
  </si>
  <si>
    <r>
      <t xml:space="preserve">Additional Cost/Surcharge   </t>
    </r>
    <r>
      <rPr>
        <b/>
        <u/>
        <sz val="11"/>
        <rFont val="Times New Roman"/>
        <family val="1"/>
      </rPr>
      <t>per S.Y.</t>
    </r>
    <r>
      <rPr>
        <b/>
        <sz val="11"/>
        <rFont val="Times New Roman"/>
        <family val="1"/>
      </rPr>
      <t xml:space="preserve">
for Small Projects or
Projects Recycled in Short Segments</t>
    </r>
  </si>
  <si>
    <r>
      <t xml:space="preserve">Work Zone Traffic Control   </t>
    </r>
    <r>
      <rPr>
        <b/>
        <u/>
        <sz val="11"/>
        <rFont val="Times New Roman"/>
        <family val="1"/>
      </rPr>
      <t>per S.Y.</t>
    </r>
  </si>
  <si>
    <r>
      <t xml:space="preserve">Price Additional per Additional Flagger
</t>
    </r>
    <r>
      <rPr>
        <b/>
        <u/>
        <sz val="11"/>
        <rFont val="Times New Roman"/>
        <family val="1"/>
      </rPr>
      <t>per Day</t>
    </r>
  </si>
  <si>
    <r>
      <t xml:space="preserve">Pilot Vehicle with Driver
</t>
    </r>
    <r>
      <rPr>
        <b/>
        <u/>
        <sz val="11"/>
        <rFont val="Times New Roman"/>
        <family val="1"/>
      </rPr>
      <t>per Day</t>
    </r>
    <r>
      <rPr>
        <b/>
        <sz val="11"/>
        <rFont val="Times New Roman"/>
        <family val="1"/>
      </rPr>
      <t xml:space="preserve"> per Vehicle</t>
    </r>
  </si>
  <si>
    <r>
      <t xml:space="preserve">Price Additional for Rumble Strips
</t>
    </r>
    <r>
      <rPr>
        <b/>
        <u/>
        <sz val="11"/>
        <rFont val="Times New Roman"/>
        <family val="1"/>
      </rPr>
      <t>per Linear Foot</t>
    </r>
  </si>
  <si>
    <r>
      <t xml:space="preserve">Shoulder Milling </t>
    </r>
    <r>
      <rPr>
        <b/>
        <u/>
        <sz val="11"/>
        <rFont val="Times New Roman"/>
        <family val="1"/>
      </rPr>
      <t>/S.Y.</t>
    </r>
    <r>
      <rPr>
        <b/>
        <sz val="11"/>
        <rFont val="Times New Roman"/>
        <family val="1"/>
      </rPr>
      <t xml:space="preserve">
(CONTRACTOR DISPOSAL)
2 feet to 3 feet
3 inch Depth</t>
    </r>
  </si>
  <si>
    <t>(If Bidder Name is not showing, please enter this information in the Vendor Information Tab)</t>
  </si>
  <si>
    <r>
      <t xml:space="preserve">Material Designation 702-3001 - Asphalt Emulsions (Grade RS-1)
</t>
    </r>
    <r>
      <rPr>
        <sz val="11"/>
        <rFont val="Times New Roman"/>
        <family val="1"/>
      </rPr>
      <t>Price per gallon to furnish, heat, haul, deliver and apply with contractor's equipment (includes material cost).</t>
    </r>
  </si>
  <si>
    <t>QUANTITIES IN GALLONS PER DAY</t>
  </si>
  <si>
    <t>500-
1,000</t>
  </si>
  <si>
    <t>1,001-
3,000</t>
  </si>
  <si>
    <t>3,001-
10,000</t>
  </si>
  <si>
    <t>10,001+</t>
  </si>
  <si>
    <t>0-10</t>
  </si>
  <si>
    <t>11-25</t>
  </si>
  <si>
    <t>26-50</t>
  </si>
  <si>
    <t>51+</t>
  </si>
  <si>
    <t>Price per gallon F.O.B. Storage Facility (for Agency Pick-up)
(if desired by agency or political subdivision)</t>
  </si>
  <si>
    <r>
      <t xml:space="preserve">Material Designation 702-3002 - Asphalt Emulsions (Grade RS-1h)
</t>
    </r>
    <r>
      <rPr>
        <sz val="11"/>
        <rFont val="Times New Roman"/>
        <family val="1"/>
      </rPr>
      <t>Price per gallon to furnish, heat, haul, deliver and apply with contractor's equipment (includes material cost).</t>
    </r>
  </si>
  <si>
    <r>
      <t xml:space="preserve">Material Designation 702-3101 - Asphalt Emulsions (Grade RS-2)
</t>
    </r>
    <r>
      <rPr>
        <sz val="11"/>
        <rFont val="Times New Roman"/>
        <family val="1"/>
      </rPr>
      <t>Price per gallon to furnish, heat, haul, deliver and apply with contractor's equipment (includes material cost).</t>
    </r>
  </si>
  <si>
    <r>
      <t xml:space="preserve">Material Designation 702-3102 - High Float Emulsions (Grade HFRS-2)
</t>
    </r>
    <r>
      <rPr>
        <sz val="11"/>
        <rFont val="Times New Roman"/>
        <family val="1"/>
      </rPr>
      <t>Price per gallon to furnish, heat, haul, deliver and apply with contractor's equipment (includes material cost).</t>
    </r>
  </si>
  <si>
    <r>
      <t xml:space="preserve">Material Designation 702-3201 - Asphalt Emulsions (Grade MS-2)
</t>
    </r>
    <r>
      <rPr>
        <sz val="11"/>
        <rFont val="Times New Roman"/>
        <family val="1"/>
      </rPr>
      <t>Price per gallon to furnish, heat, haul, deliver and apply with contractor's equipment (includes material cost).</t>
    </r>
  </si>
  <si>
    <r>
      <t xml:space="preserve">Material Designation 702-3301 - Asphalt Emulsions (Grade HFMS-2)
</t>
    </r>
    <r>
      <rPr>
        <sz val="11"/>
        <rFont val="Times New Roman"/>
        <family val="1"/>
      </rPr>
      <t>Price per gallon to furnish, heat, haul, deliver and apply with contractor's equipment (includes material cost).</t>
    </r>
  </si>
  <si>
    <r>
      <t>Material Designation 702-3401 - Asphalt Emulsions (Grade HFMS-2h)</t>
    </r>
    <r>
      <rPr>
        <sz val="11"/>
        <rFont val="Times New Roman"/>
        <family val="1"/>
      </rPr>
      <t xml:space="preserve">
Price per gallon to furnish, heat, haul, deliver and apply with contractor's equipment (includes material cost).</t>
    </r>
  </si>
  <si>
    <r>
      <t xml:space="preserve">Material Designation 702-3402 - Asphalt Emulsions (Grade HFMS-2s)
</t>
    </r>
    <r>
      <rPr>
        <sz val="11"/>
        <rFont val="Times New Roman"/>
        <family val="1"/>
      </rPr>
      <t>Price per gallon to furnish, heat, haul, deliver and apply with contractor's equipment (includes material cost).</t>
    </r>
  </si>
  <si>
    <r>
      <t xml:space="preserve">Material Designation 702-3501 - Asphalt Emulsions (Grade SS-1)
</t>
    </r>
    <r>
      <rPr>
        <sz val="11"/>
        <rFont val="Times New Roman"/>
        <family val="1"/>
      </rPr>
      <t>Price per gallon to furnish, heat, haul, deliver and apply with contractor's equipment (includes material cost).</t>
    </r>
  </si>
  <si>
    <r>
      <t xml:space="preserve">Material Designation 702-3601 - Asphalt Emulsions (Grade SS-1h)
</t>
    </r>
    <r>
      <rPr>
        <sz val="11"/>
        <rFont val="Times New Roman"/>
        <family val="1"/>
      </rPr>
      <t>Price per gallon to furnish, heat, haul, deliver and apply with contractor's equipment (includes material cost).</t>
    </r>
  </si>
  <si>
    <r>
      <t xml:space="preserve">Material Designation 702-3101P - Asphalt Emulsions (Grade RS-2p)
</t>
    </r>
    <r>
      <rPr>
        <sz val="11"/>
        <rFont val="Times New Roman"/>
        <family val="1"/>
      </rPr>
      <t>Price per gallon to furnish, heat, haul, deliver and apply with contractor's equipment (includes material cost).</t>
    </r>
  </si>
  <si>
    <r>
      <t xml:space="preserve">Material Designation 702-3102P - Asphalt Emulsions (Grade HFRS-2p)
</t>
    </r>
    <r>
      <rPr>
        <sz val="11"/>
        <rFont val="Times New Roman"/>
        <family val="1"/>
      </rPr>
      <t>Price per gallon to furnish, heat, haul, deliver and apply with contractor's equipment (includes material cost).</t>
    </r>
  </si>
  <si>
    <r>
      <t xml:space="preserve">Material Designation 702-XXXXT Diluted Tack Coat (Grades 702-3401, 702-3601 &amp; 702-4501)
</t>
    </r>
    <r>
      <rPr>
        <sz val="11"/>
        <rFont val="Times New Roman"/>
        <family val="1"/>
      </rPr>
      <t>Price per gallon to furnish, heat, haul, deliver and apply with contractor's equipment (includes material cost).</t>
    </r>
  </si>
  <si>
    <r>
      <t xml:space="preserve">Material Designation 702-XXXXT Straight Tack Coat (Grades 702-3002 &amp; 702-4002)
</t>
    </r>
    <r>
      <rPr>
        <sz val="11"/>
        <rFont val="Times New Roman"/>
        <family val="1"/>
      </rPr>
      <t>Price per gallon to furnish, heat, haul, deliver and apply with contractor's equipment (includes material cost).</t>
    </r>
  </si>
  <si>
    <r>
      <t xml:space="preserve">Material Designation 702-4001 - Cationic Asphalt Emulsions (Grade CRS-1)
</t>
    </r>
    <r>
      <rPr>
        <sz val="11"/>
        <rFont val="Times New Roman"/>
        <family val="1"/>
      </rPr>
      <t>Price per gallon to furnish, heat, haul, deliver and apply with contractor's equipment (includes material cost).</t>
    </r>
  </si>
  <si>
    <r>
      <t xml:space="preserve">Material Designation 702-4002 - Cationic Asphalt Emulsions (Grade CRS-1h)
</t>
    </r>
    <r>
      <rPr>
        <sz val="11"/>
        <rFont val="Times New Roman"/>
        <family val="1"/>
      </rPr>
      <t>Price per gallon to furnish, heat, haul, deliver and apply with contractor's equipment (includes material cost).</t>
    </r>
  </si>
  <si>
    <r>
      <t xml:space="preserve">Material Designation 702-4101 - Cationic Asphalt Emulsions (Grade CRS-2)
</t>
    </r>
    <r>
      <rPr>
        <sz val="11"/>
        <rFont val="Times New Roman"/>
        <family val="1"/>
      </rPr>
      <t>Price per gallon to furnish, heat, haul, deliver and apply with contractor's equipment (includes material cost).</t>
    </r>
  </si>
  <si>
    <r>
      <t xml:space="preserve">Material Designation 702-4201 - Cationic Asphalt Emulsions (Grade CMS-2)
</t>
    </r>
    <r>
      <rPr>
        <sz val="11"/>
        <rFont val="Times New Roman"/>
        <family val="1"/>
      </rPr>
      <t>Price per gallon to furnish, heat, haul, deliver and apply with contractor's equipment (includes material cost).</t>
    </r>
  </si>
  <si>
    <r>
      <t xml:space="preserve">Material Designation 702-4301 - Cationic Asphalt Emulsions (Grade CMS-2h)
</t>
    </r>
    <r>
      <rPr>
        <sz val="11"/>
        <rFont val="Times New Roman"/>
        <family val="1"/>
      </rPr>
      <t>Price per gallon to furnish, heat, haul, deliver and apply with contractor's equipment (includes material cost).</t>
    </r>
  </si>
  <si>
    <r>
      <t xml:space="preserve">Material Designation 702-4401 - Cationic Asphalt Emulsions (Grade CSS-1)
</t>
    </r>
    <r>
      <rPr>
        <sz val="11"/>
        <rFont val="Times New Roman"/>
        <family val="1"/>
      </rPr>
      <t>Price per gallon to furnish, heat, haul, deliver and apply with contractor's equipment (includes material cost).</t>
    </r>
  </si>
  <si>
    <r>
      <t xml:space="preserve">Material Designation 702-4501 - Cationic Asphalt Emulsions (Grade CSS-1h)
</t>
    </r>
    <r>
      <rPr>
        <sz val="11"/>
        <rFont val="Times New Roman"/>
        <family val="1"/>
      </rPr>
      <t>Price per gallon to furnish, heat, haul, deliver and apply with contractor's equipment (includes material cost).</t>
    </r>
  </si>
  <si>
    <r>
      <t xml:space="preserve">Material Designation 702-4601 - Cationic Asphalt Emulsions (Grade CQS-1h)
</t>
    </r>
    <r>
      <rPr>
        <sz val="11"/>
        <rFont val="Times New Roman"/>
        <family val="1"/>
      </rPr>
      <t>Price per gallon to furnish, heat, haul, deliver and apply with contractor's equipment (includes material cost).</t>
    </r>
  </si>
  <si>
    <r>
      <t xml:space="preserve">Material Designation 702-4001P - Cationic Asphalt Emulsions (Grade CRS-1p)
</t>
    </r>
    <r>
      <rPr>
        <sz val="11"/>
        <rFont val="Times New Roman"/>
        <family val="1"/>
      </rPr>
      <t>Price per gallon to furnish, heat, haul, deliver and apply with contractor's equipment (includes material cost).</t>
    </r>
  </si>
  <si>
    <r>
      <t xml:space="preserve">Material Designation 702-4101P - Cationic Asphalt Emulsions (Grade CRS-2p)
</t>
    </r>
    <r>
      <rPr>
        <sz val="11"/>
        <rFont val="Times New Roman"/>
        <family val="1"/>
      </rPr>
      <t>Price per gallon to furnish, heat, haul, deliver and apply with contractor's equipment (includes material cost).</t>
    </r>
  </si>
  <si>
    <r>
      <t xml:space="preserve">Material Designation 702-4601P - Cationic Asphalt Emulsions (Grade CQS-1p)
</t>
    </r>
    <r>
      <rPr>
        <sz val="11"/>
        <rFont val="Times New Roman"/>
        <family val="1"/>
      </rPr>
      <t>Price per gallon to furnish, heat, haul, deliver and apply with contractor's equipment (includes material cost).</t>
    </r>
  </si>
  <si>
    <t>Optional Equipment Charges</t>
  </si>
  <si>
    <t>PRICE PER DAY 10 - TON PNEUMATIC ROLLER WITH OPERATOR</t>
  </si>
  <si>
    <t>PRICE PER DAY CHIP SPREADER WITH OPERATOR</t>
  </si>
  <si>
    <r>
      <t xml:space="preserve">EXCESS TIME CHARGE FOR ALL ITEMS EXCEPT 702-XXXXT
</t>
    </r>
    <r>
      <rPr>
        <sz val="11"/>
        <rFont val="Times New Roman"/>
        <family val="1"/>
      </rPr>
      <t>Charge for time per fifteen (15) minutes or portion thereof.</t>
    </r>
  </si>
  <si>
    <r>
      <t xml:space="preserve">HOURLY CHARGE FOR MATERIAL DESIGNATION 702-XXXXT
DILUTED AND STRAIGHT, ASPHALT EMULSION TACK COAT ONLY
</t>
    </r>
    <r>
      <rPr>
        <sz val="11"/>
        <rFont val="Times New Roman"/>
        <family val="1"/>
      </rPr>
      <t>Hourly charge for time on project site for Asphalt Emulsion Tack Coat Distributor Truck</t>
    </r>
  </si>
  <si>
    <t>EMULSIONS</t>
  </si>
  <si>
    <t>NYS Plant #</t>
  </si>
  <si>
    <t>St</t>
  </si>
  <si>
    <t>Co</t>
  </si>
  <si>
    <t>Material Designation</t>
  </si>
  <si>
    <t>3,001-10,000 Gal.
0-10M</t>
  </si>
  <si>
    <t>3,001-10,000 Gal.
11-25Mi</t>
  </si>
  <si>
    <t>10,001+ Gal.
11-25M</t>
  </si>
  <si>
    <t>3,001-10,000 Gal.
26-50M</t>
  </si>
  <si>
    <t>10,001+ Gal.
26-50M</t>
  </si>
  <si>
    <t>3,001-10,000 Gal.
51+M</t>
  </si>
  <si>
    <t>10,001+ Gal.
51+M</t>
  </si>
  <si>
    <t>702-3001 - Asphalt Emulsions (Grade RS-1)</t>
  </si>
  <si>
    <t>702-3002 - Asphalt Emulsions (Grade RS-1h)</t>
  </si>
  <si>
    <t>702-3101 - Asphalt Emulsions (Grade RS-2)</t>
  </si>
  <si>
    <t>702-3102 - High Float Emulsions (Grade HFRS-2)</t>
  </si>
  <si>
    <t>702-3201 - Asphalt Emulsions (Grade MS-2)</t>
  </si>
  <si>
    <t>702-3301 - Asphalt Emulsions (Grade HFMS-2)</t>
  </si>
  <si>
    <t>702-3401 - Asphalt Emulsions (Grade HFMS-2h)</t>
  </si>
  <si>
    <t>702-3402 - Asphalt Emulsions (Grade HFMS-2s)</t>
  </si>
  <si>
    <t>702-3501 - Asphalt Emulsions (Grade SS-1)</t>
  </si>
  <si>
    <t>702-3601 - Asphalt Emulsions (Grade SS-1h)</t>
  </si>
  <si>
    <t>702-3101P - Asphalt Emulsions (Grade RS-2p)</t>
  </si>
  <si>
    <t>702-3102P - Asphalt Emulsions (Grade HFRS-2p)</t>
  </si>
  <si>
    <t>702-XXXXT Diluted Tack Coat (Grades 702-3401, 702-3601 &amp; 702-4501)</t>
  </si>
  <si>
    <t>702-XXXXT Straight Tack Coat (Grades 702-3002 &amp; 702-4002)</t>
  </si>
  <si>
    <t>702-4001 - Cationic Asphalt Emulsions (Grade CRS-1)</t>
  </si>
  <si>
    <t>702-4002 - Cationic Asphalt Emulsions (Grade CRS-1h)</t>
  </si>
  <si>
    <t>702-4101 - Cationic Asphalt Emulsions (Grade CRS-2)</t>
  </si>
  <si>
    <t>702-4201 - Cationic Asphalt Emulsions (Grade CMS-2)</t>
  </si>
  <si>
    <t>702-4301 - Cationic Asphalt Emulsions (Grade CMS-2h)</t>
  </si>
  <si>
    <t>702-4401 - Cationic Asphalt Emulsions (Grade CSS-1)</t>
  </si>
  <si>
    <t>702-4501 - Cationic Asphalt Emulsions (Grade CSS-1h)</t>
  </si>
  <si>
    <t>702-4601 - Cationic Asphalt Emulsions (Grade CQS-1h)</t>
  </si>
  <si>
    <t>702-4001P - Cationic Asphalt Emulsions (Grade CRS-1p)</t>
  </si>
  <si>
    <t>702-4101P - Cationic Asphalt Emulsions (Grade CRS-2p)</t>
  </si>
  <si>
    <t>702-4601P - Cationic Asphalt Emulsions (Grade CQS-1p)</t>
  </si>
  <si>
    <t>500-1,000 Gal.
0-10M</t>
  </si>
  <si>
    <t>1,001-3,000 Gal.
0-10M</t>
  </si>
  <si>
    <t>500-1,000 Gal.
11-25M</t>
  </si>
  <si>
    <t>1,001-3,000 Gal.
11-25Mi</t>
  </si>
  <si>
    <t>500-1,000 Gal.
26-50M</t>
  </si>
  <si>
    <t>1,001-3,000 Gal.
26-50M</t>
  </si>
  <si>
    <t>500-1,000 Gal.
51+M</t>
  </si>
  <si>
    <t>1,001-3,000 Gal.
51+M</t>
  </si>
  <si>
    <t>Per Gal.
FOB</t>
  </si>
  <si>
    <t>Price per Day
10 - Ton Pneumatic Roller
w/Operator</t>
  </si>
  <si>
    <t>Price per Day
Chip Spreader
w/Operator</t>
  </si>
  <si>
    <t>1/4 hr Excess Time Rate</t>
  </si>
  <si>
    <t>Hourly Charge 
Tack Coat</t>
  </si>
  <si>
    <t>10,001+ Gal.
0-10M</t>
  </si>
  <si>
    <t>Location of Bituminous Storage Facility</t>
  </si>
  <si>
    <t>Street Address:</t>
  </si>
  <si>
    <t>Location of Contractor's Equipment Storage Facility</t>
  </si>
  <si>
    <t>10,000 to 20,000 S.Y.</t>
  </si>
  <si>
    <t>20,001 to 50,000 S.Y.</t>
  </si>
  <si>
    <t>Over 50,000 S.Y.</t>
  </si>
  <si>
    <t>Price per Gallon to HEAT, HAUL and APPLY the Recycling Agent from the
Contractor's Bituminous Storage Facility to the Project Location</t>
  </si>
  <si>
    <t>0 - 75</t>
  </si>
  <si>
    <t>76 - 150</t>
  </si>
  <si>
    <t>151+</t>
  </si>
  <si>
    <t>Price per SQUARE YARD for MOBILIZATION from
Contractor's Equipment Storage Facility to Project Location</t>
  </si>
  <si>
    <t>SQUARE YARDS</t>
  </si>
  <si>
    <t>Other Additional Prices</t>
  </si>
  <si>
    <t>Work Zone Traffic Control:</t>
  </si>
  <si>
    <t>Price Additional per Additional Flagger per Day:</t>
  </si>
  <si>
    <t>Pilot Vehicle per Day per Vehicle with Driver:</t>
  </si>
  <si>
    <t>Bitum. 
Plant</t>
  </si>
  <si>
    <t>Equipment
Location</t>
  </si>
  <si>
    <t>Equipment
City</t>
  </si>
  <si>
    <t>Equipment
State</t>
  </si>
  <si>
    <t>Equipment
Zip</t>
  </si>
  <si>
    <t>Equipment
County</t>
  </si>
  <si>
    <t>Equipment
DOT Region</t>
  </si>
  <si>
    <t>Work Zone Traffic Control
Price/S.Y.</t>
  </si>
  <si>
    <r>
      <rPr>
        <b/>
        <u/>
        <sz val="11"/>
        <rFont val="Times New Roman"/>
        <family val="1"/>
      </rPr>
      <t xml:space="preserve">Price /Gallon  </t>
    </r>
    <r>
      <rPr>
        <b/>
        <sz val="11"/>
        <rFont val="Times New Roman"/>
        <family val="1"/>
      </rPr>
      <t xml:space="preserve"> to Heat/Haul/Apply
the recycling agent from
the contractor's storage facility
to the project
0-75 Miles</t>
    </r>
  </si>
  <si>
    <r>
      <rPr>
        <b/>
        <u/>
        <sz val="11"/>
        <rFont val="Times New Roman"/>
        <family val="1"/>
      </rPr>
      <t>Price /Gallon</t>
    </r>
    <r>
      <rPr>
        <b/>
        <sz val="11"/>
        <rFont val="Times New Roman"/>
        <family val="1"/>
      </rPr>
      <t xml:space="preserve">   to Heat/Haul/Apply
the recycling agent from
the contractor's storage facility
to the project
76-150 Miles</t>
    </r>
  </si>
  <si>
    <r>
      <rPr>
        <b/>
        <u/>
        <sz val="11"/>
        <rFont val="Times New Roman"/>
        <family val="1"/>
      </rPr>
      <t>Price /Gallon</t>
    </r>
    <r>
      <rPr>
        <b/>
        <sz val="11"/>
        <rFont val="Times New Roman"/>
        <family val="1"/>
      </rPr>
      <t xml:space="preserve">   to Heat/Haul/Apply
the recycling agent from
the contractor's storage facility
to the project
+151 Miles</t>
    </r>
  </si>
  <si>
    <r>
      <rPr>
        <b/>
        <u/>
        <sz val="11"/>
        <rFont val="Times New Roman"/>
        <family val="1"/>
      </rPr>
      <t>Price /S.Y</t>
    </r>
    <r>
      <rPr>
        <b/>
        <sz val="11"/>
        <rFont val="Times New Roman"/>
        <family val="1"/>
      </rPr>
      <t>. for Mobilization
from Contractor's Equipment
Storage Facility to Project Location
10,000-20,000 S.Y.
0-75 Miles</t>
    </r>
  </si>
  <si>
    <r>
      <rPr>
        <b/>
        <u/>
        <sz val="11"/>
        <rFont val="Times New Roman"/>
        <family val="1"/>
      </rPr>
      <t>Price /S.Y</t>
    </r>
    <r>
      <rPr>
        <b/>
        <sz val="11"/>
        <rFont val="Times New Roman"/>
        <family val="1"/>
      </rPr>
      <t>. for Mobilization
from Contractor's Equipment
Storage Facility to Project Location
10,000-20,000 S.Y.
76-150 Miles</t>
    </r>
  </si>
  <si>
    <r>
      <rPr>
        <b/>
        <u/>
        <sz val="11"/>
        <rFont val="Times New Roman"/>
        <family val="1"/>
      </rPr>
      <t>Price /S.Y</t>
    </r>
    <r>
      <rPr>
        <b/>
        <sz val="11"/>
        <rFont val="Times New Roman"/>
        <family val="1"/>
      </rPr>
      <t>. for Mobilization
from Contractor's Equipment
Storage Facility to Project Location
10,000-20,000 S.Y.
+151 Miles</t>
    </r>
  </si>
  <si>
    <r>
      <rPr>
        <b/>
        <u/>
        <sz val="11"/>
        <rFont val="Times New Roman"/>
        <family val="1"/>
      </rPr>
      <t>Price /S.Y</t>
    </r>
    <r>
      <rPr>
        <b/>
        <sz val="11"/>
        <rFont val="Times New Roman"/>
        <family val="1"/>
      </rPr>
      <t>. for Mobilization
from Contractor's Equipment
Storage Facility to Project Location
20,001-50,000 S.Y.
0-75 Miles</t>
    </r>
  </si>
  <si>
    <r>
      <rPr>
        <b/>
        <u/>
        <sz val="11"/>
        <rFont val="Times New Roman"/>
        <family val="1"/>
      </rPr>
      <t>Price /S.Y</t>
    </r>
    <r>
      <rPr>
        <b/>
        <sz val="11"/>
        <rFont val="Times New Roman"/>
        <family val="1"/>
      </rPr>
      <t>. for Mobilization
from Contractor's Equipment
Storage Facility to Project Location
20,001-50,000 S.Y.
76-150 Miles</t>
    </r>
  </si>
  <si>
    <r>
      <rPr>
        <b/>
        <u/>
        <sz val="11"/>
        <rFont val="Times New Roman"/>
        <family val="1"/>
      </rPr>
      <t>Price /S.Y</t>
    </r>
    <r>
      <rPr>
        <b/>
        <sz val="11"/>
        <rFont val="Times New Roman"/>
        <family val="1"/>
      </rPr>
      <t>. for Mobilization
from Contractor's Equipment
Storage Facility to Project Location
20,001-50,000 S.Y.
+151 Miles</t>
    </r>
  </si>
  <si>
    <r>
      <rPr>
        <b/>
        <u/>
        <sz val="11"/>
        <rFont val="Times New Roman"/>
        <family val="1"/>
      </rPr>
      <t>Price /S.Y.</t>
    </r>
    <r>
      <rPr>
        <b/>
        <sz val="11"/>
        <rFont val="Times New Roman"/>
        <family val="1"/>
      </rPr>
      <t xml:space="preserve"> for Mobilization
from Contractor's Equipment
Storage Facility to Project Location
Over 50,000 S.Y.
0-75 Miles</t>
    </r>
  </si>
  <si>
    <r>
      <rPr>
        <b/>
        <u/>
        <sz val="11"/>
        <rFont val="Times New Roman"/>
        <family val="1"/>
      </rPr>
      <t>Price /S.Y.</t>
    </r>
    <r>
      <rPr>
        <b/>
        <sz val="11"/>
        <rFont val="Times New Roman"/>
        <family val="1"/>
      </rPr>
      <t xml:space="preserve"> for Mobilization
from Contractor's Equipment
Storage Facility to Project Location
Over 50,000 S.Y.
76-150 Miles</t>
    </r>
  </si>
  <si>
    <r>
      <rPr>
        <b/>
        <u/>
        <sz val="11"/>
        <rFont val="Times New Roman"/>
        <family val="1"/>
      </rPr>
      <t>Price /S.Y.</t>
    </r>
    <r>
      <rPr>
        <b/>
        <sz val="11"/>
        <rFont val="Times New Roman"/>
        <family val="1"/>
      </rPr>
      <t xml:space="preserve"> for Mobilization
from Contractor's Equipment
Storage Facility to Project Location
Over 50,000 S.Y.
+151 Miles</t>
    </r>
  </si>
  <si>
    <r>
      <t xml:space="preserve">Pilot Vehicle </t>
    </r>
    <r>
      <rPr>
        <b/>
        <u/>
        <sz val="11"/>
        <rFont val="Times New Roman"/>
        <family val="1"/>
      </rPr>
      <t>per Day</t>
    </r>
    <r>
      <rPr>
        <b/>
        <sz val="11"/>
        <rFont val="Times New Roman"/>
        <family val="1"/>
      </rPr>
      <t xml:space="preserve">
per Vehicle with Driver</t>
    </r>
  </si>
  <si>
    <t>Item 417.01
Heater Scarification of HMA
10,000 to 20,000 S.Y.
Price/S.Y.</t>
  </si>
  <si>
    <t>Item 417.01
Heater Scarification of HMA
20,001 to 50,000 S.Y.
Price/S.Y.</t>
  </si>
  <si>
    <t>Item 417.01
Heater Scarification of HMA
Over 50,000 S.Y.
Price/S.Y.</t>
  </si>
  <si>
    <t>Item 417.0101
Recycling Agent
Price/Gallon</t>
  </si>
  <si>
    <t>HEATER SCARIFICATION</t>
  </si>
  <si>
    <t>Item 417.01 - Heater Scarification of Hot Mix Asphalt (HMA):</t>
  </si>
  <si>
    <t>Item 417.0101 - Recycling Agent:</t>
  </si>
  <si>
    <t>Material
Type</t>
  </si>
  <si>
    <t>Material
Grade</t>
  </si>
  <si>
    <t>Plastic Joint</t>
  </si>
  <si>
    <t>ASTM D6690 Type II</t>
  </si>
  <si>
    <t>Optional Work Zone Traffic Control</t>
  </si>
  <si>
    <t>Gallons
Per Day</t>
  </si>
  <si>
    <t>0-10
Miles</t>
  </si>
  <si>
    <t>11-25
Miles</t>
  </si>
  <si>
    <t>26-50
Miles</t>
  </si>
  <si>
    <t>51+
Miles</t>
  </si>
  <si>
    <t>One-way
Roadways</t>
  </si>
  <si>
    <t>Two-way
Roadways</t>
  </si>
  <si>
    <t>Option 1</t>
  </si>
  <si>
    <t>100-150</t>
  </si>
  <si>
    <t>151-300</t>
  </si>
  <si>
    <t>301-500</t>
  </si>
  <si>
    <t>501+</t>
  </si>
  <si>
    <t>Option 2</t>
  </si>
  <si>
    <t>Option 3</t>
  </si>
  <si>
    <t>Option 4</t>
  </si>
  <si>
    <t>Option 5</t>
  </si>
  <si>
    <t>Option 6</t>
  </si>
  <si>
    <t>Option 7</t>
  </si>
  <si>
    <t>Material Type</t>
  </si>
  <si>
    <t>Material Grade</t>
  </si>
  <si>
    <t>TIME RATE</t>
  </si>
  <si>
    <t>JOINT &amp; CRACK FILLER/SEALANT MATERIALS</t>
  </si>
  <si>
    <t>Option</t>
  </si>
  <si>
    <t>1/4 Hour 
Time Rate</t>
  </si>
  <si>
    <t>PRICE ADDITIONALS</t>
  </si>
  <si>
    <t>PRICE ADDITIONAL FOR ADDITIONAL FLAGGERS
(per flagger per day)</t>
  </si>
  <si>
    <t>100-150
Gallons/Day
0-10 Miles</t>
  </si>
  <si>
    <t>100-150
Gallons/Day
11-25 Miles</t>
  </si>
  <si>
    <t>100-150
Gallons/Day
26-50 Miles</t>
  </si>
  <si>
    <t>100-150
Gallons/Day
51+ Miles</t>
  </si>
  <si>
    <t>Work Zone
Traffic Control
1-way
100-150
Gallons/Day</t>
  </si>
  <si>
    <t>Work Zone
Traffic Control
2-way
100-150
Gallons/Day</t>
  </si>
  <si>
    <t>151-300
Gallons/Day
0-10 Miles</t>
  </si>
  <si>
    <t>151-300
Gallons/Day
11-25 Miles</t>
  </si>
  <si>
    <t>151-300
Gallons/Day
26-50 Miles</t>
  </si>
  <si>
    <t>151-300
Gallons/Day
51+ Miles</t>
  </si>
  <si>
    <t>Work Zone
Traffic Control
1-way
151-300
Gallons/Day</t>
  </si>
  <si>
    <t>Work Zone
Traffic Control
2-way
151-300
Gallons/Day</t>
  </si>
  <si>
    <t>301-500
Gallons/Day
0-10 Miles</t>
  </si>
  <si>
    <t>301-500
Gallons/Day
11-25 Miles</t>
  </si>
  <si>
    <t>301-500
Gallons/Day
26-50 Miles</t>
  </si>
  <si>
    <t>301-500
Gallons/Day
51+ Miles</t>
  </si>
  <si>
    <t>Work Zone
Traffic Control
1-way
301-500
Gallons/Day</t>
  </si>
  <si>
    <t>Work Zone
Traffic Control
2-Way
301-500
Gallons/Day</t>
  </si>
  <si>
    <t>501+
Gallons/Day
0-10 Miles</t>
  </si>
  <si>
    <t>501+
Gallons/Day
11-25 Miles</t>
  </si>
  <si>
    <t>501+
Gallons/Day
26-50 Miles</t>
  </si>
  <si>
    <t>501+
Gallons/Day
51+ Miles</t>
  </si>
  <si>
    <t>Work Zone
Traffic Control
1-Way
501+
Gallons/Day</t>
  </si>
  <si>
    <t>Work Zone
Traffic Control
2-Way
501+
Gallons/Day</t>
  </si>
  <si>
    <t xml:space="preserve">Work Zone
Traffic Control
1-Way
Option 6 </t>
  </si>
  <si>
    <t>Work Zone
Traffic Control
2-Way
Option 6</t>
  </si>
  <si>
    <t>1/4 hr
Excess
Time
Rate
Option</t>
  </si>
  <si>
    <t>1/4 hr
Excess
Time
Rate</t>
  </si>
  <si>
    <t>Add'l
Per
Flagger
Per Day</t>
  </si>
  <si>
    <t>Optional
Pilot
Vehicle
w/Driver
Per Day</t>
  </si>
  <si>
    <t>Material Designation 413.02010118 - MICROSURFACING TYPE II, F1</t>
  </si>
  <si>
    <t>Price per ton to furnish above material, haul, deliver and apply with contractor's equipment:</t>
  </si>
  <si>
    <t>QUANTITY IN TONS PER DAY</t>
  </si>
  <si>
    <t>0-50</t>
  </si>
  <si>
    <t>51-100</t>
  </si>
  <si>
    <t>101-300</t>
  </si>
  <si>
    <t>Material Designation 413.02020118 - MICROSURFACING TYPE II, F2</t>
  </si>
  <si>
    <t>Material Designation 413.02030118 - MICROSURFACING TYPE II, F3</t>
  </si>
  <si>
    <t>Price per  ton to furnish above material, haul, deliver and apply with contractor's equipment:</t>
  </si>
  <si>
    <t>Material Designation 413.03010118 - MICROSURFACING TYPE III, F1</t>
  </si>
  <si>
    <t>Material Designation 413.03020118 - MICROSURFACING TYPE III, F2</t>
  </si>
  <si>
    <t>Material Designation 413.03030118 - MICROSURFACING TYPE III, F3</t>
  </si>
  <si>
    <t>Material Designation 413.04030118 - MICROSURFACING TYPE III RUT FILLING</t>
  </si>
  <si>
    <t>Material Designation 407.01000118 - FOG SEAL PRIOR TO MICROSURFACING</t>
  </si>
  <si>
    <t>Price per gallon to furnish above material, haul, deliver and apply with contractor's equipment:</t>
  </si>
  <si>
    <r>
      <t xml:space="preserve">QUANTITY IN </t>
    </r>
    <r>
      <rPr>
        <b/>
        <u/>
        <sz val="11"/>
        <rFont val="Times New Roman"/>
        <family val="1"/>
      </rPr>
      <t>GALLONS</t>
    </r>
    <r>
      <rPr>
        <u/>
        <sz val="11"/>
        <rFont val="Times New Roman"/>
        <family val="1"/>
      </rPr>
      <t xml:space="preserve"> PER DAY</t>
    </r>
  </si>
  <si>
    <t>0-500</t>
  </si>
  <si>
    <t>501-1,000</t>
  </si>
  <si>
    <t>1,001-3,000</t>
  </si>
  <si>
    <t>3,001-10,000</t>
  </si>
  <si>
    <t>Material Designation 414.02030118  – QUICK SET SLURRY SEAL – Type II, F3</t>
  </si>
  <si>
    <t>Material Designation 414.03030118  – QUICK SET SLURRY SEAL – Type III, F3</t>
  </si>
  <si>
    <t>ALL PRICE ADDITIONALS BELOW APPLY TO ALL MATERIALS BID.</t>
  </si>
  <si>
    <t>Price additional per ton for work zone traffic control by contractor:</t>
  </si>
  <si>
    <t>Roadways</t>
  </si>
  <si>
    <t>Two-way</t>
  </si>
  <si>
    <t>One-way</t>
  </si>
  <si>
    <t>Price additional per ton for work zone traffic control by contractor within the five boroughs of New York City and Nassau, Suffolk, Rockland, and Westchester counties:</t>
  </si>
  <si>
    <t xml:space="preserve">Price additional per day for work at night: </t>
  </si>
  <si>
    <t>/day</t>
  </si>
  <si>
    <t xml:space="preserve">Price additional per day for work on weekends: </t>
  </si>
  <si>
    <t>/Saturday</t>
  </si>
  <si>
    <t>/Sunday</t>
  </si>
  <si>
    <t>Price additional per ton for microsurfacing and/or quick 
set slurry seal within the five boroughs of New York City:</t>
  </si>
  <si>
    <t>/ton</t>
  </si>
  <si>
    <t>/day/flagger</t>
  </si>
  <si>
    <t>Price additional for pilot vehicle per day per vehicle
with driver:</t>
  </si>
  <si>
    <t>/pilot vehicle/day w/driver</t>
  </si>
  <si>
    <t>Price additional per square foot for optional additional
construction signs:</t>
  </si>
  <si>
    <t>/square foot</t>
  </si>
  <si>
    <t>Price additional per linear foot for abrading existing
pavement markings, with work zone traffic control
by owner agency:</t>
  </si>
  <si>
    <t>/linear foot</t>
  </si>
  <si>
    <t>Price additional per linear foot for abrading existing
pavement markings, with work zone traffic control
by vendor:</t>
  </si>
  <si>
    <t>Price additional per linear foot for milling recesses
to receive pavement markings with
work zone traffic control by owner agency:</t>
  </si>
  <si>
    <t>Price additional per linear foot for milling recesses
to receive pavement markings with
work zone traffic control by vendor:</t>
  </si>
  <si>
    <t>Price additional per ton of microsurfacing placed for longitudinal joint repair:</t>
  </si>
  <si>
    <t>Material</t>
  </si>
  <si>
    <t>0-50 Tons/Day
0-10 Miles</t>
  </si>
  <si>
    <t>51-100 Tons/Day
0-10 Miles</t>
  </si>
  <si>
    <t>101-300 Tons/Day
0-10 Miles</t>
  </si>
  <si>
    <t>301-500 Tons/Day
0-10 Miles</t>
  </si>
  <si>
    <t>501+ Tons/Day
0-10 Miles</t>
  </si>
  <si>
    <t>0-50 Tons/Day
11-25 Miles</t>
  </si>
  <si>
    <t>51-100 Tons/Day
11-25 Miles</t>
  </si>
  <si>
    <t>101-300 Tons/Day
11-25 Miles</t>
  </si>
  <si>
    <t>301-500 Tons/Day
11-25 Miles</t>
  </si>
  <si>
    <t>501+ Tons/Day
11-25 Miles</t>
  </si>
  <si>
    <t>0-50 Tons/Day
26-50 Miles</t>
  </si>
  <si>
    <t>51-100 Tons/Day
26-50 Miles</t>
  </si>
  <si>
    <t>101-300 Tons/Day
26-50 Miles</t>
  </si>
  <si>
    <t>301-500 Tons/Day
26-50 Miles</t>
  </si>
  <si>
    <t>501+ Tons/Day
26-50 Miles</t>
  </si>
  <si>
    <t>0-50 Tons/Day
51+ Miles</t>
  </si>
  <si>
    <t>51-100 Tons/Day
51+ Miles</t>
  </si>
  <si>
    <t>101-300 Tons/Day
51+ Miles</t>
  </si>
  <si>
    <t>301-500 Tons/Day
51+ Miles</t>
  </si>
  <si>
    <t>501+ Tons/Day
51+ Miles</t>
  </si>
  <si>
    <t>MICROSURFACING</t>
  </si>
  <si>
    <t>QSSS</t>
  </si>
  <si>
    <t>PRICE ADDITIONALS MICRO</t>
  </si>
  <si>
    <t>MICROSURFACING &amp; QSSS</t>
  </si>
  <si>
    <t>Work Zone Traffic Control
by Contractor
2-Way  
0-50 Tons/Day</t>
  </si>
  <si>
    <t>Work Zone Traffic Control
by Contractor
2-Way  
51-100 Tons/Day</t>
  </si>
  <si>
    <t>Work Zone Traffic Control
by Contractor
2-Way 
101-300 Tons/Day</t>
  </si>
  <si>
    <t>Work Zone Traffic Control
by Contractor
2-Way
301-500 Tons/Day</t>
  </si>
  <si>
    <t>Work Zone Traffic Control
by Contractor
2-Way
501+ Tons/Day</t>
  </si>
  <si>
    <t>Work Zone Traffic Control
by Contractor
1-Way
0-50 Tons/Day</t>
  </si>
  <si>
    <t>Work Zone Traffic Control
by Contractor
1-Way
51-100 Tons/Day</t>
  </si>
  <si>
    <t>Work Zone Traffic Control
by Contractor
1-Way
101-300 Tons/Day</t>
  </si>
  <si>
    <t>Work Zone Traffic Control
by Contractor
1-Way  
301-500 Tons/Day</t>
  </si>
  <si>
    <t>Work Zone Traffic Control
by Contractor
1-Way
501+ Tons/Day</t>
  </si>
  <si>
    <t>Price Additional per Ton
for Work Zone Traffic Control by Contractor
within 5 boroughs of NYC &amp; Nassau, Suffolk,
Rockland &amp; Westchester Counties
2-Way
0-50 Tons</t>
  </si>
  <si>
    <t>Price Additional per Ton
for Work Zone Traffic Control by Contractor
within 5 boroughs of NYC &amp; Nassau, Suffolk,
Rockland &amp; Westchester Counties
2-Way  
51-100 Tons</t>
  </si>
  <si>
    <t>Price Additional per Ton
for Work Zone Traffic Control by Contractor
within 5 boroughs of NYC &amp; Nassau, Suffolk,
Rockland &amp; Westchester Counties
2-Way
101-300 Tons</t>
  </si>
  <si>
    <t>Price Additional per Ton
for Work Zone Traffic Control by Contractor
within 5 boroughs of NYC &amp; Nassau, Suffolk,
Rockland &amp; Westchester Counties
2-Way
301-500 Tons</t>
  </si>
  <si>
    <t>Price Additional per Ton
for Work Zone Traffic Control by Contractor
within 5 boroughs of NYC &amp; Nassau, Suffolk,
Rockland &amp; Westchester Counties
2-Way
501+ Tons</t>
  </si>
  <si>
    <t>Price Additional per Ton
for Work Zone Traffic Control by Contractor
within 5 boroughs of NYC &amp; Nassau, Suffolk,
Rockland &amp; Westchester Counties
1-Way
0-50 Tons</t>
  </si>
  <si>
    <t>Price Additional per Ton
for Work Zone Traffic Control by Contractor
within 5 boroughs of NYC &amp; Nassau, Suffolk,
Rockland &amp; Westchester Counties
1-Way
51-100 Tons</t>
  </si>
  <si>
    <t>Price Additional per Ton
for Work Zone Traffic Control by Contractor
within 5 boroughs of NYC &amp; Nassau, Suffolk,
Rockland &amp; Westchester Counties
1-Way
101-300 Tons</t>
  </si>
  <si>
    <t>Price Additional per Ton
for Work Zone Traffic Control by Contractor
within 5 boroughs of NYC &amp; Nassau, Suffolk,
Rockland &amp; Westchester Counties
1-Way
301-500 Tons</t>
  </si>
  <si>
    <t>Price Additional per Ton
for Work Zone Traffic Control by Contractor
within 5 boroughs of NYC &amp; Nassau, Suffolk,
Rockland &amp; Westchester Counties
1-Way
501+ Tons</t>
  </si>
  <si>
    <t>Price Additional per Day
for Work at Night</t>
  </si>
  <si>
    <r>
      <t xml:space="preserve">Price Additional per Day
for Work on Weekends
</t>
    </r>
    <r>
      <rPr>
        <b/>
        <u/>
        <sz val="11"/>
        <color indexed="8"/>
        <rFont val="Times New Roman"/>
        <family val="1"/>
      </rPr>
      <t>Saturday</t>
    </r>
  </si>
  <si>
    <r>
      <t xml:space="preserve">Price Additional per Day
for Work on Weekends
</t>
    </r>
    <r>
      <rPr>
        <b/>
        <u/>
        <sz val="11"/>
        <color indexed="8"/>
        <rFont val="Times New Roman"/>
        <family val="1"/>
      </rPr>
      <t>Sunday</t>
    </r>
  </si>
  <si>
    <t>Price Additional per Ton
for Microsurfacing and/or
Quick Set Slurry Seal
within 5 boroughs of NYC &amp; Nassau, Suffolk,
Rockland &amp; Westchester Counties</t>
  </si>
  <si>
    <t>Price Additional
for Additional Flaggers
per Day per Flagger</t>
  </si>
  <si>
    <t>Price Additional for Pilot Vehicle
per Day per Vehicle with Driver</t>
  </si>
  <si>
    <t>Price Additional per Square Foot
for Optional Additional
Construction Signs</t>
  </si>
  <si>
    <t>Price Additional per Linear Foot
for Abrading Existing Pavement Markings
with Work Zone Traffic Control
by Owner Agency</t>
  </si>
  <si>
    <t>Price Additional per Linear Foot
for Abrading Existing Pavement Markings
with Work Zone Traffic Control
by Vendor</t>
  </si>
  <si>
    <t>Price Additional per Linear Foot
for Milling Recesses to Receive Pavement
Markings with Work Zone Traffic Control
by Owner Agency</t>
  </si>
  <si>
    <t>Price Additional per Linear Foot
for Milling Recesses to Receive Pavement
Markings with Work Zone Traffic Control
by Vendor</t>
  </si>
  <si>
    <t>Price Additional per Ton
of Microsurfacing Placed for
Longitudinal Joint Repair</t>
  </si>
  <si>
    <t>NYSDOT Hot Mix Asphalt Facility #:</t>
  </si>
  <si>
    <t>NYSDOT Liquid Asphalt Facility #:</t>
  </si>
  <si>
    <t>50 to 150 Tons/Day</t>
  </si>
  <si>
    <t>151 to 500 Tons/Day</t>
  </si>
  <si>
    <t>501 to 1,000 Tons/Day</t>
  </si>
  <si>
    <t>1,000+ Tons/Day</t>
  </si>
  <si>
    <t xml:space="preserve"> </t>
  </si>
  <si>
    <t>ADDITIONAL PRICE/TON FOR MOBILIZATION
FROM CONTRACTOR'S LOCATION TO PROJECT LOCATION</t>
  </si>
  <si>
    <t>TOTAL PROJECT SIZE</t>
  </si>
  <si>
    <t>50 - 150 Tons/Day</t>
  </si>
  <si>
    <t>151 - 500 Tons/Day</t>
  </si>
  <si>
    <t>501 - 1000 Tons/Day</t>
  </si>
  <si>
    <t>1000+ Tons/Day</t>
  </si>
  <si>
    <t>ADDITIONAL PRICE/TON FOR OPTIONAL WORK ZONE TRAFFIC CONTROL</t>
  </si>
  <si>
    <t>AVERAGE PRODUCTION</t>
  </si>
  <si>
    <t>ROADWAYS</t>
  </si>
  <si>
    <t>1-way</t>
  </si>
  <si>
    <t>2-way</t>
  </si>
  <si>
    <t>OTHER ADDITIONAL PRICES</t>
  </si>
  <si>
    <t>Price additional for pilot vehicle per day per vehicle with driver:</t>
  </si>
  <si>
    <t>Price additional per linear foot for abrading existing pavement
markings by the vendor, with work zone traffic control by
owner agency:</t>
  </si>
  <si>
    <t>Price additional per linear foot for abrading existing pavement
markings by the vendor, with work zone traffic control by
vendor:</t>
  </si>
  <si>
    <t>Price additional per linear foot for optional overlay splices, with work zone traffic control by owner agency:</t>
  </si>
  <si>
    <t>Price additional per linear foot for optional overlay splices, with work zone traffic control by vendor:</t>
  </si>
  <si>
    <t>PPST</t>
  </si>
  <si>
    <t>HMA Plant#</t>
  </si>
  <si>
    <t>Liq Plant#</t>
  </si>
  <si>
    <t>Paver Placed ST
Item 415.01010118 Type A F1
50 to 150 Tons/Day</t>
  </si>
  <si>
    <t>Paver Placed ST
Item 415.01010118 Type A F1
151 to 500 Tons/Day</t>
  </si>
  <si>
    <t>Paver Placed ST
Item 415.01010118 Type A F1
501 to 1000 Tons/Day</t>
  </si>
  <si>
    <t>Paver Placed ST
Item 415.01010118 Type A F1
1000+ Tons/Day</t>
  </si>
  <si>
    <t>Paver Placed ST
Item 415.01020118 Type A F2
50 to 150 Tons/Day</t>
  </si>
  <si>
    <t>Paver Placed ST
Item 415.01020118 Type A F2
151 to 500 Tons/Day</t>
  </si>
  <si>
    <t>Paver Placed ST
Item 415.01020118 Type A F2
501 to 1000 Tons/Day</t>
  </si>
  <si>
    <t>Paver Placed ST
Item 415.01020118 Type A F2
1000+ Tons/Day</t>
  </si>
  <si>
    <t>Paver Placed ST
Item 415.01030118 Type A F3
50 to 150 Tons/Day</t>
  </si>
  <si>
    <t>Paver Placed ST
Item 415.01030118 Type A F3
151 to 500 Tons/Day</t>
  </si>
  <si>
    <t>Paver Placed ST
Item 415.01030118 Type A F3
501 to 1000 Tons/Day</t>
  </si>
  <si>
    <t>Paver Placed ST
Item 415.01030118 Type A F3
1000+ Tons/Day</t>
  </si>
  <si>
    <t>Paver Placed ST
Item 415.02010118 Type B F1
50 to 150 Tons/Day</t>
  </si>
  <si>
    <t>Paver Placed ST
Item 415.02010118 Type B F1
151 to 500 Tons/Day</t>
  </si>
  <si>
    <t>Paver Placed ST
Item 415.02010118 Type B F1
501 to 1000 Tons/Day</t>
  </si>
  <si>
    <t>Paver Placed ST
Item 415.02010118 Type B F1
1000+ Tons/Day</t>
  </si>
  <si>
    <t>Paver Placed ST
Item 415.02020118 Type B F2
50 to 150 Tons/Day</t>
  </si>
  <si>
    <t>Paver Placed ST
Item 415.02020118 Type B F2
151 to 500 Tons/Day</t>
  </si>
  <si>
    <t>Paver Placed ST
Item 415.02020118 Type B F2
501 to 1000 Tons/Day</t>
  </si>
  <si>
    <t>Paver Placed ST
Item 415.02020118 Type B F2
1000+ Tons/Day</t>
  </si>
  <si>
    <t>Paver Placed ST
Item 415.02030118 Type B F3
50 to 150 Tons/Day</t>
  </si>
  <si>
    <t>Paver Placed ST
Item 415.02030118 Type B F3
151 to 500 Tons/Day</t>
  </si>
  <si>
    <t>Paver Placed ST
Item 415.02030118 Type B F3
501 to 1000 Tons/Day</t>
  </si>
  <si>
    <t>Paver Placed ST
Item 415.02030118 Type B F3
1000+ Tons/Day</t>
  </si>
  <si>
    <t>Paver Placed ST
Item 415.03010118 Type C F1
50 to 150 Tons/Day</t>
  </si>
  <si>
    <t>Paver Placed ST
Item 415.03010118 Type C F1
151 to 500 Tons/Day</t>
  </si>
  <si>
    <t>Paver Placed ST
Item 415.03010118 Type C F1
501 to 1000 Tons/Day</t>
  </si>
  <si>
    <t>Paver Placed ST
Item 415.03010118 Type C F1
1000+ Tons/Day</t>
  </si>
  <si>
    <t>Paver Placed ST
Item 415.03020118 Type C F2
50 to 150 Tons/Day</t>
  </si>
  <si>
    <t>Paver Placed ST
Item 415.03020118 Type C F2
151 to 500 Tons/Day</t>
  </si>
  <si>
    <t>Paver Placed ST
Item 415.03020118 Type C F2
501 to 1000 Tons/Day</t>
  </si>
  <si>
    <t>Paver Placed ST
Item 415.03020118 Type C F2
1000+ Tons/Day</t>
  </si>
  <si>
    <t>Paver Placed ST
Item 415.03030118 Type C F3
50 to 150 Tons/Day</t>
  </si>
  <si>
    <t>Paver Placed ST
Item 415.03030118 Type C F3
151 to 500 Tons/Day</t>
  </si>
  <si>
    <t>Paver Placed ST
Item 415.03030118 Type C F3
501 to 1000 Tons/Day</t>
  </si>
  <si>
    <t>Paver Placed ST
Item 415.03030118 Type C F3
1000+ Tons/Day</t>
  </si>
  <si>
    <t>Rubber Modified Paver Placed ST
Item 415.01010118R Type A F1
50 to 150 Tons/Day</t>
  </si>
  <si>
    <t>Rubber Modified Paver Placed ST
Item 415.01010118R Type A F1
151 to 500 Tons/Day</t>
  </si>
  <si>
    <t>Rubber Modified Paver Placed ST
Item 415.01010118R Type A F1
501 to 1000 Tons/Day</t>
  </si>
  <si>
    <t>Rubber Modified Paver Placed ST
Item 415.01010118R Type A F1
1000+ Tons/Day</t>
  </si>
  <si>
    <t>Rubber Modified Paver Placed ST
Item 415.01020118R Type A F2
50 to 150 Tons/Day</t>
  </si>
  <si>
    <t>Rubber Modified Paver Placed ST
Item 415.01020118R Type A F2
151 to 500 Tons/Day</t>
  </si>
  <si>
    <t>Rubber Modified Paver Placed ST
Item 415.01020118R Type A F2
501 to 1000 Tons/Day</t>
  </si>
  <si>
    <t>Rubber Modified Paver Placed ST
Item 415.01020118R Type A F2
1000+ Tons/Day</t>
  </si>
  <si>
    <t>Rubber Modified Paver Placed ST
Item 415.01030118R Type A F3
50 to 150 Tons/Day</t>
  </si>
  <si>
    <t>Rubber Modified Paver Placed ST
Item 415.01030118R Type A F3
151 to 500 Tons/Day</t>
  </si>
  <si>
    <t>Rubber Modified Paver Placed ST
Item 415.01030118R Type A F3
501 to 1000 Tons/Day</t>
  </si>
  <si>
    <t>Rubber Modified Paver Placed ST
Item 415.01030118R Type A F3
1000+ Tons/Day</t>
  </si>
  <si>
    <t>Rubber Modified Paver Placed ST
Item 415.02010118R Type B F1
50 to 150 Tons/Day</t>
  </si>
  <si>
    <t>Rubber Modified Paver Placed ST
Item 415.02010118R Type B F1
151 to 500 Tons/Day</t>
  </si>
  <si>
    <t>Rubber Modified Paver Placed ST
Item 415.02010118R Type B F1
501 to 1000 Tons/Day</t>
  </si>
  <si>
    <t>Rubber Modified Paver Placed ST
Item 415.02010118R Type B F1
1000+ Tons/Day</t>
  </si>
  <si>
    <t>Rubber Modified Paver Placed ST
Item 415.02020118R Type B F2
50 to 150 Tons/Day</t>
  </si>
  <si>
    <t>Rubber Modified Paver Placed ST
Item 415.02020118R Type B F2
151 to 500 Tons/Day</t>
  </si>
  <si>
    <t>Rubber Modified Paver Placed ST
Item 415.02020118R Type B F2
501 to 1000 Tons/Day</t>
  </si>
  <si>
    <t>Rubber Modified Paver Placed ST
Item 415.02020118R Type B F2
1000+ Tons/Day</t>
  </si>
  <si>
    <t>Rubber Modified Paver Placed ST
Item 415.02030118R Type B F3
50 to 150 Tons/Day</t>
  </si>
  <si>
    <t>Rubber Modified Paver Placed ST
Item 415.02030118R Type B F3
151 to 500 Tons/Day</t>
  </si>
  <si>
    <t>Rubber Modified Paver Placed ST
Item 415.02030118R Type B F3
501 to 1000 Tons/Day</t>
  </si>
  <si>
    <t>Rubber Modified Paver Placed ST
Item 415.02030118R Type B F3
1000+ Tons/Day</t>
  </si>
  <si>
    <t>Rubber Modified Paver Placed ST
Item 415.03010118R Type C F1
50 to 150 Tons/Day</t>
  </si>
  <si>
    <t>Rubber Modified Paver Placed ST
Item 415.03010118R Type C F1
151 to 500 Tons/Day</t>
  </si>
  <si>
    <t>Rubber Modified Paver Placed ST
Item 415.03010118R Type C F1
501 to 1000 Tons/Day</t>
  </si>
  <si>
    <t>Rubber Modified Paver Placed ST
Item 415.03010118R Type C F1
1000+ Tons/Day</t>
  </si>
  <si>
    <t>Rubber Modified Paver Placed ST
Item 415.03020118R Type C F2
50 to 150 Tons/Day</t>
  </si>
  <si>
    <t>Rubber Modified Paver Placed ST
Item 415.03020118R Type C F2
151 to 500 Tons/Day</t>
  </si>
  <si>
    <t>Rubber Modified Paver Placed ST
Item 415.03020118R Type C F2
501 to 1000 Tons/Day</t>
  </si>
  <si>
    <t>Rubber Modified Paver Placed ST
Item 415.03020118R Type C F2
1000+ Tons/Day</t>
  </si>
  <si>
    <t>Rubber Modified Paver Placed ST
Item 415.03030118R Type C F3
50 to 150 Tons/Day</t>
  </si>
  <si>
    <t>Rubber Modified Paver Placed ST
Item 415.03030118R Type C F3
151 to 500 Tons/Day</t>
  </si>
  <si>
    <t>Rubber Modified Paver Placed ST
Item 415.03030118R Type C F3
501 to 1000 Tons/Day</t>
  </si>
  <si>
    <t>Rubber Modified Paver Placed ST
Item 415.03030118R Type C F3
1000+ Tons/Day</t>
  </si>
  <si>
    <t>Price /Ton for Mobilization
from Contractor's Location to Project Location
50 to 150 Tons/Day
0-30 Miles</t>
  </si>
  <si>
    <t>Price /Ton for Mobilization
from Contractor's Location to Project Location
151 to 500 Tons/Day
0-30 Miles</t>
  </si>
  <si>
    <t>Price /Ton for Mobilization
from Contractor's Location to Project Location
501 to 1000 Tons/Day
0-30 Miles</t>
  </si>
  <si>
    <t>Price /Ton for Mobilization
from Contractor's Location to Project Location
1000+ Tons/Day
0-30 Miles</t>
  </si>
  <si>
    <t>Price /Ton for Mobilization
from Contractor's Location to Project Location
50 to 150 Tons/Day
31-60 Miles</t>
  </si>
  <si>
    <t>Price /Ton for Mobilization
from Contractor's Location to Project Location
151 to 500 Tons/Day
31-60 Miles</t>
  </si>
  <si>
    <t>Price /Ton for Mobilization
from Contractor's Location to Project Location
501 to 1000 Tons/Day
31-60 Miles</t>
  </si>
  <si>
    <t>Price /Ton for Mobilization
from Contractor's Location to Project Location
1000+ Tons/Day
31-60 Miles</t>
  </si>
  <si>
    <t>Price /Ton for Mobilization
from Contractor's Location to Project Location
50 to 150 Tons/Day
61-90 Miles</t>
  </si>
  <si>
    <t>Price /Ton for Mobilization
from Contractor's Location to Project Location
151 to 500 Tons/Day
61-90 Miles</t>
  </si>
  <si>
    <t>Price /Ton for Mobilization
from Contractor's Location to Project Location
501 to 1000 Tons/Day
61-90 Miles</t>
  </si>
  <si>
    <t>Price /Ton for Mobilization
from Contractor's Location to Project Location
1000+ Tons/Day
61-90 Miles</t>
  </si>
  <si>
    <t>Price /Ton for Mobilization
from Contractor's Location to Project Location
50 to 150 Tons/Day
91+ Miles</t>
  </si>
  <si>
    <t>Price /Ton for Mobilization
from Contractor's Location to Project Location
151 to 500 Tons/Day
91+ Miles</t>
  </si>
  <si>
    <t>Price /Ton for Mobilization
from Contractor's Location to Project Location
501 to 1000 Tons/Day
91+ Miles</t>
  </si>
  <si>
    <t>Price /Ton for Mobilization
from Contractor's Location to Project Location
1000+ Tons/Day
91+ Miles</t>
  </si>
  <si>
    <t>Price Additional per Ton
for Work Zone Traffic Control by Contractor
50 to 150 Tons/Day
One-way</t>
  </si>
  <si>
    <t>Price Additional per Ton
for Work Zone Traffic Control by Contractor
151 to 500 Tons/Day
One-way</t>
  </si>
  <si>
    <t>Price Additional per Ton
for Work Zone Traffic Control by Contractor
501 to 1000 Tons/Day
One-way</t>
  </si>
  <si>
    <t>Price Additional per Ton
for Work Zone Traffic Control by Contractor
1000+ Tons/Day
One-way</t>
  </si>
  <si>
    <t>Price Additional per Ton
for Work Zone Traffic Control by Contractor
50 to 150 Tons/Day
Two-way</t>
  </si>
  <si>
    <t>Price Additional per Ton
for Work Zone Traffic Control by Contractor
151 to 500 Tons/Day
Two-way</t>
  </si>
  <si>
    <t>Price Additional per Ton
for Work Zone Traffic Control by Contractor
501 to 1000 Tons/Day
Two-way</t>
  </si>
  <si>
    <t>Price Additional per Ton
for Work Zone Traffic Control by Contractor
1000+ Tons/Day
Two-way</t>
  </si>
  <si>
    <t>Price Additional per Linear Foot
for Optional Overlay Splices
with Work Zone Traffic Control
by Owner Agency</t>
  </si>
  <si>
    <t>Price Additional per Linear Foot
for Optional Overlay Splices
with Work Zone Traffic Control
by Vendor</t>
  </si>
  <si>
    <t>PAVER PLACED SURFACE TREATMENT</t>
  </si>
  <si>
    <t>Item 415.01010218 Type A F1</t>
  </si>
  <si>
    <t>Item 415.01020218 Type A F2</t>
  </si>
  <si>
    <t>Item 415.01030218 Type A F3</t>
  </si>
  <si>
    <t>Item 415.02010218 Type B F1</t>
  </si>
  <si>
    <t>Item 415.02020218 Type B F2</t>
  </si>
  <si>
    <t>Item 415.02030218 Type B F3</t>
  </si>
  <si>
    <t>Item 415.03010218 Type C F1</t>
  </si>
  <si>
    <t>Item 415.03020218 Type C F2</t>
  </si>
  <si>
    <t>Item 415.03030218 Type C F3</t>
  </si>
  <si>
    <t>Item 415.11010218 Type A F1</t>
  </si>
  <si>
    <t>Item 415.11020218 Type A F2</t>
  </si>
  <si>
    <t>Item415.11030218 Type A F3</t>
  </si>
  <si>
    <t>Item 415.12010218 Type B F1</t>
  </si>
  <si>
    <t>Item 415.12020218 Type B F2</t>
  </si>
  <si>
    <t>Item 415.12030218 Type B F3</t>
  </si>
  <si>
    <t>Item 415.13010218 Type C F1</t>
  </si>
  <si>
    <t>Item 415.13020218 Type C F2</t>
  </si>
  <si>
    <t>Item 415.13030218 Type C F3</t>
  </si>
  <si>
    <t>TONS/DAY OF CONVENTIONAL/MODIFIED
PAVER PLACED SURFACE TREATMENT</t>
  </si>
  <si>
    <r>
      <rPr>
        <b/>
        <u/>
        <sz val="11"/>
        <rFont val="Times New Roman"/>
        <family val="1"/>
      </rPr>
      <t>PRICE PER GALLON</t>
    </r>
    <r>
      <rPr>
        <sz val="11"/>
        <rFont val="Times New Roman"/>
        <family val="1"/>
      </rPr>
      <t xml:space="preserve"> INCLUDING MATERIAL AND OPTIONS
AS INDICATED</t>
    </r>
  </si>
  <si>
    <r>
      <rPr>
        <b/>
        <u/>
        <sz val="11"/>
        <rFont val="Times New Roman"/>
        <family val="1"/>
      </rPr>
      <t>PRICE PER LINEAR FOOT</t>
    </r>
    <r>
      <rPr>
        <sz val="11"/>
        <rFont val="Times New Roman"/>
        <family val="1"/>
      </rPr>
      <t xml:space="preserve"> INCLUDING MATERIAL AND OPTIONS
AS INDICATED</t>
    </r>
  </si>
  <si>
    <r>
      <rPr>
        <b/>
        <u/>
        <sz val="11"/>
        <rFont val="Times New Roman"/>
        <family val="1"/>
      </rPr>
      <t>PRICE PER POUND</t>
    </r>
    <r>
      <rPr>
        <sz val="11"/>
        <rFont val="Times New Roman"/>
        <family val="1"/>
      </rPr>
      <t xml:space="preserve"> INCLUDING MATERIAL AND OPTIONS
AS INDICATED</t>
    </r>
  </si>
  <si>
    <t>Pounds
Per Day</t>
  </si>
  <si>
    <t>1,000 - 1,500</t>
  </si>
  <si>
    <t>1,501 - 3,000</t>
  </si>
  <si>
    <t>3,001 - 5,000</t>
  </si>
  <si>
    <t>5,001+</t>
  </si>
  <si>
    <t>PLASTIC JOINT ASTM D6690 TYPE II</t>
  </si>
  <si>
    <t>AGGREGATE REINFORCED MASTIC MATERIAL</t>
  </si>
  <si>
    <t>Mastic Material</t>
  </si>
  <si>
    <t>Option 8</t>
  </si>
  <si>
    <t>Price Per Pound (FOB)
Material pick-up only</t>
  </si>
  <si>
    <t>PRICE ADDITIONAL FOR OPTIONAL PILOT VEHICLE
w/DRIVER (per vehicle per day)</t>
  </si>
  <si>
    <t>AL</t>
  </si>
  <si>
    <t>AK</t>
  </si>
  <si>
    <t>AZ</t>
  </si>
  <si>
    <t>AR</t>
  </si>
  <si>
    <t>CA</t>
  </si>
  <si>
    <t>CO</t>
  </si>
  <si>
    <t>CT</t>
  </si>
  <si>
    <t>DE</t>
  </si>
  <si>
    <t>FL</t>
  </si>
  <si>
    <t>GA</t>
  </si>
  <si>
    <t>HI</t>
  </si>
  <si>
    <t>ID</t>
  </si>
  <si>
    <t>IL</t>
  </si>
  <si>
    <t>IN</t>
  </si>
  <si>
    <t>IA</t>
  </si>
  <si>
    <t>KS</t>
  </si>
  <si>
    <t>KY</t>
  </si>
  <si>
    <t>LA</t>
  </si>
  <si>
    <t>ME</t>
  </si>
  <si>
    <t>MD</t>
  </si>
  <si>
    <t>MA</t>
  </si>
  <si>
    <t>MI</t>
  </si>
  <si>
    <t>MN</t>
  </si>
  <si>
    <t>MS</t>
  </si>
  <si>
    <t>MO</t>
  </si>
  <si>
    <t>MT</t>
  </si>
  <si>
    <t>NE</t>
  </si>
  <si>
    <t>NV</t>
  </si>
  <si>
    <t>NH</t>
  </si>
  <si>
    <t>NJ</t>
  </si>
  <si>
    <t>NM</t>
  </si>
  <si>
    <t>NY</t>
  </si>
  <si>
    <t>NC</t>
  </si>
  <si>
    <t>ND</t>
  </si>
  <si>
    <t>OH</t>
  </si>
  <si>
    <t>OK</t>
  </si>
  <si>
    <t>OR</t>
  </si>
  <si>
    <t>PA</t>
  </si>
  <si>
    <t>RI</t>
  </si>
  <si>
    <t>SC</t>
  </si>
  <si>
    <t>SD</t>
  </si>
  <si>
    <t>TN</t>
  </si>
  <si>
    <t>TX</t>
  </si>
  <si>
    <t>UT</t>
  </si>
  <si>
    <t>VT</t>
  </si>
  <si>
    <t>VA</t>
  </si>
  <si>
    <t>WA</t>
  </si>
  <si>
    <t>WV</t>
  </si>
  <si>
    <t>WI</t>
  </si>
  <si>
    <t>WY</t>
  </si>
  <si>
    <t>Cold Recycling</t>
  </si>
  <si>
    <t>NYSDOT Facility #</t>
  </si>
  <si>
    <t>Item 417.0101 - Recycling Agent</t>
  </si>
  <si>
    <t>PAVER PLACED SURFACE TREATMENT - CONVENTIONAL:</t>
  </si>
  <si>
    <t>PAVER PLACED SURFACE TREATMENT - MODIFIED:</t>
  </si>
  <si>
    <t>CRACK AND JOINT FILLER PG 64S-22 + FIBER</t>
  </si>
  <si>
    <t>PG 64S-22 + Fiber</t>
  </si>
  <si>
    <t>PLASTIC JOINT ASTM D6690 TYPE II (Rout, Clean &amp; Seal Application Method)</t>
  </si>
  <si>
    <r>
      <rPr>
        <b/>
        <u/>
        <sz val="11"/>
        <rFont val="Times New Roman"/>
        <family val="1"/>
      </rPr>
      <t>PRICE PER POUND</t>
    </r>
    <r>
      <rPr>
        <b/>
        <sz val="11"/>
        <rFont val="Times New Roman"/>
        <family val="1"/>
      </rPr>
      <t xml:space="preserve"> - F.O.B. Storage Facility only - </t>
    </r>
    <r>
      <rPr>
        <b/>
        <u/>
        <sz val="11"/>
        <rFont val="Times New Roman"/>
        <family val="1"/>
      </rPr>
      <t>For Authorized User pick-up</t>
    </r>
  </si>
  <si>
    <t>PG 64S -22 + Fiber</t>
  </si>
  <si>
    <t>Aggregate Reinforced Mastic Material</t>
  </si>
  <si>
    <t>Price per LF
0-10 Miles</t>
  </si>
  <si>
    <t>Price per LF
11-25 Miles</t>
  </si>
  <si>
    <t>Price per LF
26-50 Miles</t>
  </si>
  <si>
    <t>Price per LF
51+ Miles</t>
  </si>
  <si>
    <t>Work Zone
Traffic Control
1-Way
Price per LF</t>
  </si>
  <si>
    <t>Work Zone
Traffic Control
2-Way
Price per LF</t>
  </si>
  <si>
    <t>1,000-1,500
Pounds/Day
0-10 Miles</t>
  </si>
  <si>
    <t>1,000-1,500
Pounds/Day
11-25 Miles</t>
  </si>
  <si>
    <t>1,000-1,500
Pounds/Day
26-50 Miles</t>
  </si>
  <si>
    <t>1,000-1,500
Pounds/Day
51+ Miles</t>
  </si>
  <si>
    <t>1,501-3,000
Pounds/Day
0-10 Miles</t>
  </si>
  <si>
    <t>1,501-3,000
Pounds/Day
11-25 Miles</t>
  </si>
  <si>
    <t>1,501-3,000
Pounds/Day
26-50 Miles</t>
  </si>
  <si>
    <t>1,501-3,000
Pounds/Day
51+ Miles</t>
  </si>
  <si>
    <t>3,001-5,000
Pounds/Day
0-10 Miles</t>
  </si>
  <si>
    <t>3,001-5,000
Pounds/Day
11-25 Miles</t>
  </si>
  <si>
    <t>3,001-5,000
Pounds/Day
26-50 Miles</t>
  </si>
  <si>
    <t>3,001-5,000
Pounds/Day
51+ Miles</t>
  </si>
  <si>
    <t>5,001+
Pounds/Day
0-10 Miles</t>
  </si>
  <si>
    <t>5,001+
Pounds/Day
11-25 Miles</t>
  </si>
  <si>
    <t>5,001+
Pounds/Day
26-50 Miles</t>
  </si>
  <si>
    <t>5,001+
Pounds/Day
51+ Miles</t>
  </si>
  <si>
    <t>Price per Pound
(FOB)
Material Pick-up Only</t>
  </si>
  <si>
    <t>Work Zone
Traffic Control
1-Way
1,000-1,500 Pounds/Day</t>
  </si>
  <si>
    <t>Work Zone
Traffic Control
2-Way
1,000-1,500 Pounds/Day</t>
  </si>
  <si>
    <t>Work Zone
Traffic Control
1-Way
1,501-3,000 Pounds/Day</t>
  </si>
  <si>
    <t>Work Zone
Traffic Control
2-Way
1,501-3,000 Pounds/Day</t>
  </si>
  <si>
    <t>Work Zone
Traffic Control
1-Way
3,001-5,000 Pounds/Day</t>
  </si>
  <si>
    <t>Work Zone
Traffic Control
2-Way
3,001-5,000 Pounds/Day</t>
  </si>
  <si>
    <t>Work Zone
Traffic Control
1-Way
5,001+ Pounds/Day</t>
  </si>
  <si>
    <t>Work Zone
Traffic Control
2-Way
5,001+ Pounds/Day</t>
  </si>
  <si>
    <t>JOINT AND CRACK FILLER/SEALER, AND MASTIC REPAIR MATERIAL</t>
  </si>
  <si>
    <t>1.</t>
  </si>
  <si>
    <t>2.</t>
  </si>
  <si>
    <t>3.</t>
  </si>
  <si>
    <t>4.</t>
  </si>
  <si>
    <t>Bidders may bid on as few or as many Lots (treatments) or Items within a Lot as they choose.  Bidders are not required to bid on all Lots or all Items within a Lot.</t>
  </si>
  <si>
    <t>5.</t>
  </si>
  <si>
    <t>Enter the Bidder's name in the highlighted field (left)  This will populate the Bidder's name on the rest of the tabs for each Lot (treatment).</t>
  </si>
  <si>
    <r>
      <t xml:space="preserve">If a Bidder is submitting bids from different plants </t>
    </r>
    <r>
      <rPr>
        <b/>
        <u/>
        <sz val="11"/>
        <rFont val="Times New Roman"/>
        <family val="1"/>
      </rPr>
      <t>for the same Lot (treatment)</t>
    </r>
    <r>
      <rPr>
        <sz val="11"/>
        <rFont val="Times New Roman"/>
        <family val="1"/>
      </rPr>
      <t>, a separate Price Page is required for each plant.</t>
    </r>
  </si>
  <si>
    <t>6.</t>
  </si>
  <si>
    <r>
      <t xml:space="preserve">Bidders are responsible for the accuracy of their Bids. All Bidders are directed to take extreme care in developing their Bids, </t>
    </r>
    <r>
      <rPr>
        <b/>
        <u/>
        <sz val="11"/>
        <rFont val="Times New Roman"/>
        <family val="1"/>
      </rPr>
      <t>especially when reviewing the units (gallons, pounds, SY, Tons, etc.) for each item</t>
    </r>
    <r>
      <rPr>
        <sz val="11"/>
        <rFont val="Times New Roman"/>
        <family val="1"/>
      </rPr>
      <t>. Bidders are cautioned to carefully review their Bids prior to Bid submission.</t>
    </r>
  </si>
  <si>
    <t>Lot (Treatment)</t>
  </si>
  <si>
    <t>Bid Proposals on:</t>
  </si>
  <si>
    <t>LOT 7 - JOINT &amp; CRACK FILLER/SEALER &amp; MASTIC REPAIR MATERIAL</t>
  </si>
  <si>
    <t>LOT 6 - PAVER PLACED SURFACE TREATMENT CONVENTIONAL &amp; MODIFIED</t>
  </si>
  <si>
    <t>LOT 5 - MICROSURFACING &amp; QUICK SET SLURRY SEAL</t>
  </si>
  <si>
    <t>LOT 4 - HEATER SCARIFICATION</t>
  </si>
  <si>
    <t>LOT 3 - COLD RECYCLING</t>
  </si>
  <si>
    <t>LOT 2 - CHIP SEAL</t>
  </si>
  <si>
    <t>LOT 1 - ASPHALT EMULSIONS</t>
  </si>
  <si>
    <t xml:space="preserve">Bidders must enter all the required information (plant location, DOT plant number, etc) in the tabs pertaining to the Items being bid.
Bidder must enter the bid price(s) for the Items being bid. </t>
  </si>
  <si>
    <t>Instructions for Completing Attachment 1 -  Pricing</t>
  </si>
  <si>
    <t>ATTACHMENT 1 - PRICING</t>
  </si>
  <si>
    <t>ATTACHMENT 1 - PRICING - VENDOR INFORMATION</t>
  </si>
  <si>
    <t>For the purpose of this Solicitation, each Lot (treatment) contains items that are “optional Items,” all the other items are “material Items”.  In order to bid optional items within a Lot, bidder must bid at least one material item within that same Lot.
For a list of optional items please refer to Section 5.2 - Award Process of the Invitation for Bids.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</si>
</sst>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43" formatCode="_(* #,##0.00_);_(* \(#,##0.00\);_(* &quot;-&quot;??_);_(@_)"/>
    <numFmt numFmtId="164" formatCode="#,##0.000"/>
    <numFmt numFmtId="165" formatCode="0.0%"/>
    <numFmt numFmtId="166" formatCode="&quot;$&quot;#,##0.000"/>
    <numFmt numFmtId="167" formatCode="0.000"/>
    <numFmt numFmtId="168" formatCode="00000"/>
    <numFmt numFmtId="169" formatCode="&quot;$&quot;#,##0.000_);\(&quot;$&quot;#,##0.000\)"/>
  </numFmts>
  <fonts count="18" x14ac:knownFonts="1">
    <font>
      <sz val="10"/>
      <name val="Arial"/>
    </font>
    <font>
      <sz val="10"/>
      <name val="Times New Roman"/>
      <family val="1"/>
    </font>
    <font>
      <b/>
      <sz val="11"/>
      <name val="Times New Roman"/>
      <family val="1"/>
    </font>
    <font>
      <sz val="11"/>
      <name val="Times New Roman"/>
      <family val="1"/>
    </font>
    <font>
      <sz val="10"/>
      <name val="Arial"/>
      <family val="2"/>
    </font>
    <font>
      <sz val="11"/>
      <name val="Arial"/>
      <family val="2"/>
    </font>
    <font>
      <b/>
      <sz val="12"/>
      <name val="Times New Roman"/>
      <family val="1"/>
    </font>
    <font>
      <b/>
      <sz val="11"/>
      <name val="Arial"/>
      <family val="2"/>
    </font>
    <font>
      <b/>
      <u/>
      <sz val="11"/>
      <name val="Times New Roman"/>
      <family val="1"/>
    </font>
    <font>
      <b/>
      <sz val="14"/>
      <name val="Times New Roman"/>
      <family val="1"/>
    </font>
    <font>
      <b/>
      <sz val="18"/>
      <name val="Times New Roman"/>
      <family val="1"/>
    </font>
    <font>
      <u/>
      <sz val="11"/>
      <name val="Times New Roman"/>
      <family val="1"/>
    </font>
    <font>
      <sz val="12"/>
      <name val="Times New Roman"/>
      <family val="1"/>
    </font>
    <font>
      <b/>
      <sz val="11"/>
      <color indexed="8"/>
      <name val="Times New Roman"/>
      <family val="1"/>
    </font>
    <font>
      <b/>
      <u/>
      <sz val="11"/>
      <color indexed="8"/>
      <name val="Times New Roman"/>
      <family val="1"/>
    </font>
    <font>
      <b/>
      <sz val="10"/>
      <name val="Arial"/>
      <family val="2"/>
    </font>
    <font>
      <sz val="10"/>
      <name val="Arial"/>
      <family val="2"/>
    </font>
    <font>
      <b/>
      <sz val="10"/>
      <name val="Times New Roman"/>
      <family val="1"/>
    </font>
  </fonts>
  <fills count="19">
    <fill>
      <patternFill patternType="none"/>
    </fill>
    <fill>
      <patternFill patternType="gray125"/>
    </fill>
    <fill>
      <patternFill patternType="solid">
        <fgColor rgb="FFFFFF00"/>
        <bgColor indexed="64"/>
      </patternFill>
    </fill>
    <fill>
      <patternFill patternType="solid">
        <fgColor theme="0" tint="-0.14999847407452621"/>
        <bgColor indexed="64"/>
      </patternFill>
    </fill>
    <fill>
      <patternFill patternType="solid">
        <fgColor theme="6" tint="0.59999389629810485"/>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2"/>
        <bgColor indexed="64"/>
      </patternFill>
    </fill>
    <fill>
      <patternFill patternType="solid">
        <fgColor theme="0" tint="-0.499984740745262"/>
        <bgColor indexed="64"/>
      </patternFill>
    </fill>
    <fill>
      <patternFill patternType="solid">
        <fgColor theme="7" tint="0.79998168889431442"/>
        <bgColor indexed="64"/>
      </patternFill>
    </fill>
    <fill>
      <patternFill patternType="solid">
        <fgColor indexed="9"/>
        <bgColor indexed="64"/>
      </patternFill>
    </fill>
    <fill>
      <patternFill patternType="solid">
        <fgColor theme="1" tint="0.34998626667073579"/>
        <bgColor indexed="64"/>
      </patternFill>
    </fill>
    <fill>
      <patternFill patternType="solid">
        <fgColor theme="0"/>
        <bgColor auto="1"/>
      </patternFill>
    </fill>
    <fill>
      <patternFill patternType="solid">
        <fgColor indexed="65"/>
        <bgColor auto="1"/>
      </patternFill>
    </fill>
    <fill>
      <patternFill patternType="solid">
        <fgColor theme="0" tint="-0.14999847407452621"/>
        <bgColor auto="1"/>
      </patternFill>
    </fill>
    <fill>
      <patternFill patternType="solid">
        <fgColor theme="5" tint="0.59999389629810485"/>
        <bgColor indexed="64"/>
      </patternFill>
    </fill>
    <fill>
      <patternFill patternType="solid">
        <fgColor theme="0"/>
        <bgColor indexed="64"/>
      </patternFill>
    </fill>
    <fill>
      <patternFill patternType="solid">
        <fgColor theme="9" tint="0.39997558519241921"/>
        <bgColor indexed="64"/>
      </patternFill>
    </fill>
    <fill>
      <patternFill patternType="solid">
        <fgColor theme="2" tint="-9.9978637043366805E-2"/>
        <bgColor indexed="64"/>
      </patternFill>
    </fill>
  </fills>
  <borders count="28">
    <border>
      <left/>
      <right/>
      <top/>
      <bottom/>
      <diagonal/>
    </border>
    <border>
      <left/>
      <right/>
      <top/>
      <bottom style="thin">
        <color indexed="64"/>
      </bottom>
      <diagonal/>
    </border>
    <border>
      <left/>
      <right style="medium">
        <color indexed="64"/>
      </right>
      <top style="medium">
        <color indexed="64"/>
      </top>
      <bottom/>
      <diagonal/>
    </border>
    <border>
      <left/>
      <right style="medium">
        <color indexed="64"/>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right/>
      <top style="thin">
        <color indexed="64"/>
      </top>
      <bottom style="thin">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diagonal/>
    </border>
    <border>
      <left style="medium">
        <color indexed="64"/>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right/>
      <top style="thin">
        <color indexed="64"/>
      </top>
      <bottom style="medium">
        <color indexed="64"/>
      </bottom>
      <diagonal/>
    </border>
    <border>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
    <xf numFmtId="0" fontId="0" fillId="0" borderId="0"/>
    <xf numFmtId="0" fontId="4" fillId="0" borderId="0"/>
    <xf numFmtId="43" fontId="16" fillId="0" borderId="0" applyFont="0" applyFill="0" applyBorder="0" applyAlignment="0" applyProtection="0"/>
  </cellStyleXfs>
  <cellXfs count="685">
    <xf numFmtId="0" fontId="0" fillId="0" borderId="0" xfId="0"/>
    <xf numFmtId="0" fontId="1" fillId="0" borderId="5" xfId="0" applyFont="1" applyFill="1" applyBorder="1" applyAlignment="1" applyProtection="1">
      <alignment shrinkToFit="1"/>
      <protection hidden="1"/>
    </xf>
    <xf numFmtId="49" fontId="3" fillId="0" borderId="0" xfId="0" applyNumberFormat="1" applyFont="1" applyFill="1" applyBorder="1" applyAlignment="1" applyProtection="1">
      <alignment shrinkToFit="1"/>
      <protection hidden="1"/>
    </xf>
    <xf numFmtId="0" fontId="3" fillId="0" borderId="0" xfId="0" applyFont="1" applyFill="1" applyBorder="1" applyAlignment="1" applyProtection="1">
      <alignment shrinkToFit="1"/>
      <protection hidden="1"/>
    </xf>
    <xf numFmtId="49" fontId="3" fillId="3" borderId="1" xfId="0" applyNumberFormat="1" applyFont="1" applyFill="1" applyBorder="1" applyAlignment="1" applyProtection="1">
      <alignment horizontal="center" shrinkToFit="1"/>
      <protection locked="0" hidden="1"/>
    </xf>
    <xf numFmtId="0" fontId="1" fillId="0" borderId="0" xfId="0" applyFont="1" applyAlignment="1" applyProtection="1">
      <alignment shrinkToFit="1"/>
      <protection hidden="1"/>
    </xf>
    <xf numFmtId="49" fontId="1" fillId="0" borderId="0" xfId="0" applyNumberFormat="1" applyFont="1" applyAlignment="1" applyProtection="1">
      <alignment shrinkToFit="1"/>
      <protection hidden="1"/>
    </xf>
    <xf numFmtId="0" fontId="1" fillId="0" borderId="7" xfId="0" applyFont="1" applyFill="1" applyBorder="1" applyAlignment="1" applyProtection="1">
      <alignment shrinkToFit="1"/>
      <protection hidden="1"/>
    </xf>
    <xf numFmtId="0" fontId="1" fillId="0" borderId="8" xfId="0" applyFont="1" applyFill="1" applyBorder="1" applyAlignment="1" applyProtection="1">
      <alignment shrinkToFit="1"/>
      <protection hidden="1"/>
    </xf>
    <xf numFmtId="0" fontId="2" fillId="0" borderId="8" xfId="0" applyFont="1" applyFill="1" applyBorder="1" applyAlignment="1" applyProtection="1">
      <alignment vertical="top" shrinkToFit="1"/>
      <protection hidden="1"/>
    </xf>
    <xf numFmtId="0" fontId="1" fillId="0" borderId="2" xfId="0" applyFont="1" applyFill="1" applyBorder="1" applyAlignment="1" applyProtection="1">
      <alignment shrinkToFit="1"/>
      <protection hidden="1"/>
    </xf>
    <xf numFmtId="0" fontId="1" fillId="0" borderId="6" xfId="0" applyFont="1" applyFill="1" applyBorder="1" applyAlignment="1" applyProtection="1">
      <alignment shrinkToFit="1"/>
      <protection hidden="1"/>
    </xf>
    <xf numFmtId="0" fontId="1" fillId="0" borderId="4" xfId="0" applyFont="1" applyFill="1" applyBorder="1" applyAlignment="1" applyProtection="1">
      <alignment shrinkToFit="1"/>
      <protection hidden="1"/>
    </xf>
    <xf numFmtId="0" fontId="1" fillId="0" borderId="0" xfId="0" applyFont="1" applyBorder="1" applyAlignment="1" applyProtection="1">
      <alignment shrinkToFit="1"/>
      <protection hidden="1"/>
    </xf>
    <xf numFmtId="49" fontId="1" fillId="0" borderId="0" xfId="0" applyNumberFormat="1" applyFont="1" applyBorder="1" applyAlignment="1" applyProtection="1">
      <alignment shrinkToFit="1"/>
      <protection hidden="1"/>
    </xf>
    <xf numFmtId="0" fontId="4" fillId="0" borderId="0" xfId="1" applyFont="1"/>
    <xf numFmtId="0" fontId="4" fillId="0" borderId="0" xfId="1"/>
    <xf numFmtId="0" fontId="4" fillId="0" borderId="0" xfId="1" applyAlignment="1" applyProtection="1">
      <alignment shrinkToFit="1"/>
    </xf>
    <xf numFmtId="0" fontId="3" fillId="0" borderId="0" xfId="0" applyFont="1" applyAlignment="1" applyProtection="1">
      <alignment shrinkToFit="1"/>
      <protection hidden="1"/>
    </xf>
    <xf numFmtId="0" fontId="3" fillId="0" borderId="0" xfId="0" applyFont="1" applyFill="1" applyBorder="1" applyAlignment="1" applyProtection="1">
      <alignment horizontal="center" shrinkToFit="1"/>
      <protection hidden="1"/>
    </xf>
    <xf numFmtId="0" fontId="3" fillId="0" borderId="3" xfId="0" applyFont="1" applyFill="1" applyBorder="1" applyAlignment="1" applyProtection="1">
      <alignment shrinkToFit="1"/>
      <protection hidden="1"/>
    </xf>
    <xf numFmtId="0" fontId="2" fillId="0" borderId="9" xfId="0" applyFont="1" applyFill="1" applyBorder="1" applyAlignment="1" applyProtection="1">
      <alignment vertical="top" wrapText="1" shrinkToFit="1"/>
      <protection hidden="1"/>
    </xf>
    <xf numFmtId="0" fontId="2" fillId="0" borderId="0" xfId="0" applyFont="1" applyFill="1" applyBorder="1" applyAlignment="1" applyProtection="1">
      <alignment vertical="top" shrinkToFit="1"/>
      <protection hidden="1"/>
    </xf>
    <xf numFmtId="0" fontId="3" fillId="0" borderId="0" xfId="0" applyFont="1" applyFill="1" applyAlignment="1" applyProtection="1">
      <alignment shrinkToFit="1"/>
      <protection hidden="1"/>
    </xf>
    <xf numFmtId="0" fontId="3" fillId="0" borderId="9" xfId="0" applyFont="1" applyFill="1" applyBorder="1" applyAlignment="1" applyProtection="1">
      <alignment shrinkToFit="1"/>
      <protection hidden="1"/>
    </xf>
    <xf numFmtId="0" fontId="3" fillId="0" borderId="0" xfId="0" applyFont="1" applyBorder="1" applyAlignment="1" applyProtection="1">
      <alignment shrinkToFit="1"/>
      <protection hidden="1"/>
    </xf>
    <xf numFmtId="0" fontId="2" fillId="0" borderId="7" xfId="0" applyFont="1" applyFill="1" applyBorder="1" applyAlignment="1" applyProtection="1">
      <alignment horizontal="right" vertical="center" wrapText="1" shrinkToFit="1"/>
      <protection hidden="1"/>
    </xf>
    <xf numFmtId="0" fontId="2" fillId="0" borderId="8" xfId="0" applyFont="1" applyFill="1" applyBorder="1" applyAlignment="1" applyProtection="1">
      <alignment horizontal="right" vertical="center" wrapText="1" shrinkToFit="1"/>
      <protection hidden="1"/>
    </xf>
    <xf numFmtId="0" fontId="2" fillId="0" borderId="8" xfId="0" applyFont="1" applyBorder="1" applyAlignment="1" applyProtection="1">
      <alignment wrapText="1" shrinkToFit="1"/>
      <protection hidden="1"/>
    </xf>
    <xf numFmtId="0" fontId="2" fillId="0" borderId="2" xfId="0" applyFont="1" applyBorder="1" applyAlignment="1" applyProtection="1">
      <alignment wrapText="1" shrinkToFit="1"/>
      <protection hidden="1"/>
    </xf>
    <xf numFmtId="0" fontId="3" fillId="0" borderId="9" xfId="0" applyFont="1" applyBorder="1" applyAlignment="1" applyProtection="1">
      <alignment vertical="center" shrinkToFit="1"/>
      <protection hidden="1"/>
    </xf>
    <xf numFmtId="0" fontId="3" fillId="0" borderId="0" xfId="0" applyFont="1" applyBorder="1" applyAlignment="1" applyProtection="1">
      <alignment vertical="center" shrinkToFit="1"/>
      <protection hidden="1"/>
    </xf>
    <xf numFmtId="0" fontId="2" fillId="0" borderId="3" xfId="0" applyFont="1" applyBorder="1" applyAlignment="1" applyProtection="1">
      <alignment wrapText="1" shrinkToFit="1"/>
      <protection hidden="1"/>
    </xf>
    <xf numFmtId="0" fontId="3" fillId="0" borderId="6" xfId="0" applyFont="1" applyBorder="1" applyAlignment="1" applyProtection="1">
      <alignment vertical="center" shrinkToFit="1"/>
      <protection hidden="1"/>
    </xf>
    <xf numFmtId="0" fontId="3" fillId="0" borderId="5" xfId="0" applyFont="1" applyBorder="1" applyAlignment="1" applyProtection="1">
      <alignment vertical="center" shrinkToFit="1"/>
      <protection hidden="1"/>
    </xf>
    <xf numFmtId="0" fontId="2" fillId="0" borderId="5" xfId="0" applyFont="1" applyBorder="1" applyAlignment="1" applyProtection="1">
      <alignment vertical="center" wrapText="1" shrinkToFit="1"/>
      <protection hidden="1"/>
    </xf>
    <xf numFmtId="0" fontId="3" fillId="0" borderId="5" xfId="0" applyFont="1" applyBorder="1" applyAlignment="1" applyProtection="1">
      <alignment horizontal="right" vertical="center" shrinkToFit="1"/>
      <protection hidden="1"/>
    </xf>
    <xf numFmtId="0" fontId="3" fillId="0" borderId="5" xfId="0" applyFont="1" applyBorder="1" applyAlignment="1" applyProtection="1">
      <alignment shrinkToFit="1"/>
      <protection hidden="1"/>
    </xf>
    <xf numFmtId="164" fontId="3" fillId="0" borderId="5" xfId="0" applyNumberFormat="1" applyFont="1" applyBorder="1" applyAlignment="1" applyProtection="1">
      <alignment horizontal="center" wrapText="1" shrinkToFit="1"/>
      <protection hidden="1"/>
    </xf>
    <xf numFmtId="0" fontId="3" fillId="0" borderId="5" xfId="0" applyFont="1" applyBorder="1" applyAlignment="1" applyProtection="1">
      <alignment horizontal="left" wrapText="1" shrinkToFit="1"/>
      <protection hidden="1"/>
    </xf>
    <xf numFmtId="0" fontId="2" fillId="0" borderId="4" xfId="0" applyFont="1" applyBorder="1" applyAlignment="1" applyProtection="1">
      <alignment wrapText="1" shrinkToFit="1"/>
      <protection hidden="1"/>
    </xf>
    <xf numFmtId="0" fontId="2" fillId="0" borderId="0" xfId="0" applyFont="1" applyBorder="1" applyAlignment="1" applyProtection="1">
      <alignment vertical="center" wrapText="1" shrinkToFit="1"/>
      <protection hidden="1"/>
    </xf>
    <xf numFmtId="0" fontId="3" fillId="0" borderId="0" xfId="0" applyFont="1" applyBorder="1" applyAlignment="1" applyProtection="1">
      <alignment horizontal="right" vertical="center" shrinkToFit="1"/>
      <protection hidden="1"/>
    </xf>
    <xf numFmtId="164" fontId="3" fillId="0" borderId="0" xfId="0" applyNumberFormat="1" applyFont="1" applyBorder="1" applyAlignment="1" applyProtection="1">
      <alignment horizontal="center" wrapText="1" shrinkToFit="1"/>
      <protection hidden="1"/>
    </xf>
    <xf numFmtId="0" fontId="3" fillId="0" borderId="0" xfId="0" applyFont="1" applyBorder="1" applyAlignment="1" applyProtection="1">
      <alignment horizontal="left" wrapText="1" shrinkToFit="1"/>
      <protection hidden="1"/>
    </xf>
    <xf numFmtId="0" fontId="2" fillId="0" borderId="0" xfId="0" applyFont="1" applyBorder="1" applyAlignment="1" applyProtection="1">
      <alignment wrapText="1" shrinkToFit="1"/>
      <protection hidden="1"/>
    </xf>
    <xf numFmtId="0" fontId="3" fillId="0" borderId="7" xfId="0" applyFont="1" applyBorder="1" applyAlignment="1" applyProtection="1">
      <alignment vertical="center" shrinkToFit="1"/>
      <protection hidden="1"/>
    </xf>
    <xf numFmtId="0" fontId="3" fillId="0" borderId="8" xfId="0" applyFont="1" applyBorder="1" applyAlignment="1" applyProtection="1">
      <alignment vertical="center" shrinkToFit="1"/>
      <protection hidden="1"/>
    </xf>
    <xf numFmtId="0" fontId="2" fillId="0" borderId="8" xfId="0" applyFont="1" applyBorder="1" applyAlignment="1" applyProtection="1">
      <alignment vertical="center" wrapText="1" shrinkToFit="1"/>
      <protection hidden="1"/>
    </xf>
    <xf numFmtId="0" fontId="3" fillId="0" borderId="8" xfId="0" applyFont="1" applyBorder="1" applyAlignment="1" applyProtection="1">
      <alignment horizontal="right" vertical="center" shrinkToFit="1"/>
      <protection hidden="1"/>
    </xf>
    <xf numFmtId="0" fontId="3" fillId="0" borderId="8" xfId="0" applyFont="1" applyBorder="1" applyAlignment="1" applyProtection="1">
      <alignment shrinkToFit="1"/>
      <protection hidden="1"/>
    </xf>
    <xf numFmtId="164" fontId="3" fillId="0" borderId="8" xfId="0" applyNumberFormat="1" applyFont="1" applyBorder="1" applyAlignment="1" applyProtection="1">
      <alignment horizontal="center" wrapText="1" shrinkToFit="1"/>
      <protection hidden="1"/>
    </xf>
    <xf numFmtId="0" fontId="3" fillId="0" borderId="8" xfId="0" applyFont="1" applyBorder="1" applyAlignment="1" applyProtection="1">
      <alignment horizontal="left" wrapText="1" shrinkToFit="1"/>
      <protection hidden="1"/>
    </xf>
    <xf numFmtId="0" fontId="2" fillId="0" borderId="0" xfId="0" applyFont="1" applyBorder="1" applyAlignment="1" applyProtection="1">
      <alignment shrinkToFit="1"/>
      <protection hidden="1"/>
    </xf>
    <xf numFmtId="0" fontId="3" fillId="0" borderId="3" xfId="0" applyFont="1" applyBorder="1" applyAlignment="1" applyProtection="1">
      <alignment shrinkToFit="1"/>
      <protection hidden="1"/>
    </xf>
    <xf numFmtId="0" fontId="3" fillId="0" borderId="6" xfId="0" applyFont="1" applyBorder="1" applyAlignment="1" applyProtection="1">
      <alignment horizontal="right" wrapText="1" shrinkToFit="1"/>
      <protection hidden="1"/>
    </xf>
    <xf numFmtId="0" fontId="3" fillId="0" borderId="5" xfId="0" applyFont="1" applyBorder="1" applyAlignment="1" applyProtection="1">
      <alignment horizontal="right" wrapText="1" shrinkToFit="1"/>
      <protection hidden="1"/>
    </xf>
    <xf numFmtId="0" fontId="3" fillId="0" borderId="4" xfId="0" applyFont="1" applyBorder="1" applyAlignment="1" applyProtection="1">
      <alignment shrinkToFit="1"/>
      <protection hidden="1"/>
    </xf>
    <xf numFmtId="0" fontId="3" fillId="0" borderId="9" xfId="0" applyFont="1" applyBorder="1" applyAlignment="1" applyProtection="1">
      <alignment horizontal="left" wrapText="1" shrinkToFit="1"/>
      <protection hidden="1"/>
    </xf>
    <xf numFmtId="49" fontId="3" fillId="0" borderId="9" xfId="0" applyNumberFormat="1" applyFont="1" applyBorder="1" applyAlignment="1" applyProtection="1">
      <alignment shrinkToFit="1"/>
      <protection hidden="1"/>
    </xf>
    <xf numFmtId="49" fontId="3" fillId="0" borderId="6" xfId="0" applyNumberFormat="1" applyFont="1" applyBorder="1" applyAlignment="1" applyProtection="1">
      <alignment shrinkToFit="1"/>
      <protection hidden="1"/>
    </xf>
    <xf numFmtId="0" fontId="3" fillId="0" borderId="5" xfId="0" applyFont="1" applyBorder="1" applyAlignment="1" applyProtection="1">
      <alignment horizontal="right" shrinkToFit="1"/>
      <protection hidden="1"/>
    </xf>
    <xf numFmtId="0" fontId="3" fillId="0" borderId="5" xfId="0" applyFont="1" applyBorder="1" applyAlignment="1" applyProtection="1">
      <alignment horizontal="left" shrinkToFit="1"/>
      <protection hidden="1"/>
    </xf>
    <xf numFmtId="49" fontId="3" fillId="0" borderId="0" xfId="0" applyNumberFormat="1" applyFont="1" applyBorder="1" applyAlignment="1" applyProtection="1">
      <alignment shrinkToFit="1"/>
      <protection hidden="1"/>
    </xf>
    <xf numFmtId="0" fontId="3" fillId="0" borderId="0" xfId="0" applyFont="1" applyAlignment="1" applyProtection="1">
      <alignment horizontal="right" shrinkToFit="1"/>
      <protection hidden="1"/>
    </xf>
    <xf numFmtId="0" fontId="3" fillId="0" borderId="0" xfId="0" applyFont="1" applyBorder="1" applyAlignment="1" applyProtection="1">
      <alignment horizontal="left" shrinkToFit="1"/>
      <protection hidden="1"/>
    </xf>
    <xf numFmtId="0" fontId="3" fillId="0" borderId="9" xfId="0" applyFont="1" applyBorder="1" applyAlignment="1" applyProtection="1">
      <alignment shrinkToFit="1"/>
      <protection hidden="1"/>
    </xf>
    <xf numFmtId="0" fontId="5" fillId="0" borderId="0" xfId="0" applyFont="1" applyBorder="1" applyAlignment="1" applyProtection="1">
      <alignment shrinkToFit="1"/>
      <protection hidden="1"/>
    </xf>
    <xf numFmtId="0" fontId="3" fillId="0" borderId="0" xfId="0" applyFont="1" applyBorder="1" applyAlignment="1" applyProtection="1">
      <alignment horizontal="right" shrinkToFit="1"/>
      <protection hidden="1"/>
    </xf>
    <xf numFmtId="0" fontId="2" fillId="0" borderId="0" xfId="0" applyFont="1" applyBorder="1" applyAlignment="1" applyProtection="1">
      <alignment horizontal="left" wrapText="1" shrinkToFit="1"/>
      <protection hidden="1"/>
    </xf>
    <xf numFmtId="0" fontId="7" fillId="0" borderId="0" xfId="0" applyFont="1" applyBorder="1" applyAlignment="1" applyProtection="1">
      <alignment shrinkToFit="1"/>
      <protection hidden="1"/>
    </xf>
    <xf numFmtId="0" fontId="2" fillId="0" borderId="0" xfId="0" applyFont="1" applyBorder="1" applyAlignment="1" applyProtection="1">
      <alignment horizontal="right" shrinkToFit="1"/>
      <protection hidden="1"/>
    </xf>
    <xf numFmtId="164" fontId="2" fillId="0" borderId="0" xfId="0" applyNumberFormat="1" applyFont="1" applyBorder="1" applyAlignment="1" applyProtection="1">
      <alignment horizontal="left" wrapText="1" shrinkToFit="1"/>
      <protection hidden="1"/>
    </xf>
    <xf numFmtId="0" fontId="3" fillId="0" borderId="0" xfId="0" applyFont="1" applyAlignment="1" applyProtection="1">
      <alignment vertical="center" shrinkToFit="1"/>
      <protection hidden="1"/>
    </xf>
    <xf numFmtId="49" fontId="3" fillId="0" borderId="9" xfId="0" applyNumberFormat="1" applyFont="1" applyBorder="1" applyAlignment="1" applyProtection="1">
      <alignment vertical="center" shrinkToFit="1"/>
      <protection hidden="1"/>
    </xf>
    <xf numFmtId="0" fontId="3" fillId="0" borderId="0" xfId="0" applyFont="1" applyBorder="1" applyAlignment="1" applyProtection="1">
      <alignment horizontal="left" vertical="center" wrapText="1" shrinkToFit="1"/>
      <protection hidden="1"/>
    </xf>
    <xf numFmtId="0" fontId="5" fillId="0" borderId="0" xfId="0" applyFont="1" applyBorder="1" applyAlignment="1" applyProtection="1">
      <alignment vertical="center" shrinkToFit="1"/>
      <protection hidden="1"/>
    </xf>
    <xf numFmtId="0" fontId="7" fillId="0" borderId="0" xfId="0" applyFont="1" applyBorder="1" applyAlignment="1" applyProtection="1">
      <alignment vertical="center" shrinkToFit="1"/>
      <protection hidden="1"/>
    </xf>
    <xf numFmtId="0" fontId="3" fillId="0" borderId="3" xfId="0" applyFont="1" applyBorder="1" applyAlignment="1" applyProtection="1">
      <alignment vertical="center" shrinkToFit="1"/>
      <protection hidden="1"/>
    </xf>
    <xf numFmtId="164" fontId="2" fillId="0" borderId="0" xfId="0" applyNumberFormat="1" applyFont="1" applyBorder="1" applyAlignment="1" applyProtection="1">
      <alignment vertical="center" wrapText="1" shrinkToFit="1"/>
      <protection hidden="1"/>
    </xf>
    <xf numFmtId="0" fontId="1" fillId="0" borderId="0" xfId="0" applyFont="1" applyAlignment="1" applyProtection="1">
      <alignment horizontal="center" vertical="center"/>
      <protection hidden="1"/>
    </xf>
    <xf numFmtId="0" fontId="3" fillId="0" borderId="0" xfId="0" applyFont="1" applyAlignment="1" applyProtection="1">
      <alignment horizontal="left" vertical="center"/>
      <protection hidden="1"/>
    </xf>
    <xf numFmtId="0" fontId="3" fillId="0" borderId="0" xfId="0" applyFont="1" applyAlignment="1" applyProtection="1">
      <alignment horizontal="center" vertical="center"/>
      <protection hidden="1"/>
    </xf>
    <xf numFmtId="164" fontId="3" fillId="0" borderId="0" xfId="0" applyNumberFormat="1" applyFont="1" applyAlignment="1" applyProtection="1">
      <alignment vertical="center"/>
      <protection hidden="1"/>
    </xf>
    <xf numFmtId="0" fontId="0" fillId="0" borderId="0" xfId="0" applyProtection="1">
      <protection hidden="1"/>
    </xf>
    <xf numFmtId="0" fontId="3" fillId="0" borderId="0" xfId="0" applyFont="1" applyAlignment="1" applyProtection="1">
      <alignment vertical="center"/>
      <protection hidden="1"/>
    </xf>
    <xf numFmtId="1" fontId="3" fillId="0" borderId="0" xfId="0" applyNumberFormat="1" applyFont="1" applyAlignment="1" applyProtection="1">
      <alignment vertical="center"/>
      <protection hidden="1"/>
    </xf>
    <xf numFmtId="3" fontId="3" fillId="0" borderId="0" xfId="0" applyNumberFormat="1" applyFont="1" applyAlignment="1" applyProtection="1">
      <alignment vertical="center"/>
      <protection hidden="1"/>
    </xf>
    <xf numFmtId="4" fontId="3" fillId="0" borderId="0" xfId="0" applyNumberFormat="1" applyFont="1" applyAlignment="1" applyProtection="1">
      <alignment horizontal="center" vertical="center"/>
      <protection hidden="1"/>
    </xf>
    <xf numFmtId="165" fontId="3" fillId="0" borderId="0" xfId="0" applyNumberFormat="1" applyFont="1" applyAlignment="1" applyProtection="1">
      <alignment horizontal="center" vertical="center"/>
      <protection hidden="1"/>
    </xf>
    <xf numFmtId="0" fontId="3" fillId="0" borderId="0" xfId="0" applyFont="1" applyFill="1" applyAlignment="1" applyProtection="1">
      <alignment horizontal="left" vertical="center"/>
      <protection hidden="1"/>
    </xf>
    <xf numFmtId="0" fontId="3" fillId="0" borderId="0" xfId="0" applyFont="1" applyFill="1" applyAlignment="1" applyProtection="1">
      <alignment horizontal="center" vertical="center"/>
      <protection hidden="1"/>
    </xf>
    <xf numFmtId="164" fontId="3" fillId="0" borderId="0" xfId="0" applyNumberFormat="1" applyFont="1" applyFill="1" applyAlignment="1" applyProtection="1">
      <alignment vertical="center"/>
      <protection hidden="1"/>
    </xf>
    <xf numFmtId="0" fontId="3" fillId="0" borderId="0" xfId="0" applyFont="1" applyFill="1" applyAlignment="1" applyProtection="1">
      <alignment vertical="center"/>
      <protection hidden="1"/>
    </xf>
    <xf numFmtId="1" fontId="3" fillId="0" borderId="0" xfId="0" applyNumberFormat="1" applyFont="1" applyFill="1" applyAlignment="1" applyProtection="1">
      <alignment vertical="center"/>
      <protection hidden="1"/>
    </xf>
    <xf numFmtId="3" fontId="3" fillId="0" borderId="0" xfId="0" applyNumberFormat="1" applyFont="1" applyFill="1" applyAlignment="1" applyProtection="1">
      <alignment vertical="center"/>
      <protection hidden="1"/>
    </xf>
    <xf numFmtId="4" fontId="3" fillId="0" borderId="0" xfId="0" applyNumberFormat="1" applyFont="1" applyFill="1" applyAlignment="1" applyProtection="1">
      <alignment horizontal="center" vertical="center"/>
      <protection hidden="1"/>
    </xf>
    <xf numFmtId="165" fontId="3" fillId="0" borderId="0" xfId="0" applyNumberFormat="1" applyFont="1" applyFill="1" applyAlignment="1" applyProtection="1">
      <alignment horizontal="center" vertical="center"/>
      <protection hidden="1"/>
    </xf>
    <xf numFmtId="0" fontId="1" fillId="0" borderId="0" xfId="0" applyFont="1" applyAlignment="1" applyProtection="1">
      <alignment horizontal="left"/>
      <protection hidden="1"/>
    </xf>
    <xf numFmtId="0" fontId="1" fillId="0" borderId="0" xfId="0" applyFont="1" applyAlignment="1" applyProtection="1">
      <alignment horizontal="center"/>
      <protection hidden="1"/>
    </xf>
    <xf numFmtId="164" fontId="1" fillId="0" borderId="0" xfId="0" applyNumberFormat="1" applyFont="1" applyProtection="1">
      <protection hidden="1"/>
    </xf>
    <xf numFmtId="1" fontId="1" fillId="0" borderId="0" xfId="0" applyNumberFormat="1" applyFont="1" applyProtection="1">
      <protection hidden="1"/>
    </xf>
    <xf numFmtId="4" fontId="1" fillId="0" borderId="0" xfId="0" applyNumberFormat="1" applyFont="1" applyAlignment="1" applyProtection="1">
      <alignment horizontal="center"/>
      <protection hidden="1"/>
    </xf>
    <xf numFmtId="165" fontId="1" fillId="0" borderId="0" xfId="0" applyNumberFormat="1" applyFont="1" applyAlignment="1" applyProtection="1">
      <alignment horizontal="center"/>
      <protection hidden="1"/>
    </xf>
    <xf numFmtId="0" fontId="1" fillId="0" borderId="0" xfId="0" applyFont="1" applyProtection="1">
      <protection hidden="1"/>
    </xf>
    <xf numFmtId="0" fontId="2" fillId="0" borderId="0" xfId="0" applyFont="1" applyAlignment="1" applyProtection="1">
      <alignment horizontal="center" wrapText="1"/>
      <protection hidden="1"/>
    </xf>
    <xf numFmtId="164" fontId="2" fillId="0" borderId="0" xfId="0" applyNumberFormat="1" applyFont="1" applyAlignment="1" applyProtection="1">
      <alignment horizontal="right" textRotation="90" wrapText="1"/>
      <protection hidden="1"/>
    </xf>
    <xf numFmtId="0" fontId="1" fillId="0" borderId="9" xfId="0" applyFont="1" applyFill="1" applyBorder="1" applyAlignment="1" applyProtection="1">
      <alignment shrinkToFit="1"/>
      <protection hidden="1"/>
    </xf>
    <xf numFmtId="0" fontId="1" fillId="0" borderId="0" xfId="0" applyFont="1" applyFill="1" applyBorder="1" applyAlignment="1" applyProtection="1">
      <alignment shrinkToFit="1"/>
      <protection hidden="1"/>
    </xf>
    <xf numFmtId="0" fontId="1" fillId="0" borderId="3" xfId="0" applyFont="1" applyFill="1" applyBorder="1" applyAlignment="1" applyProtection="1">
      <alignment shrinkToFit="1"/>
      <protection hidden="1"/>
    </xf>
    <xf numFmtId="0" fontId="2" fillId="0" borderId="0" xfId="0" applyFont="1" applyFill="1" applyBorder="1" applyAlignment="1" applyProtection="1">
      <alignment horizontal="right" shrinkToFit="1"/>
      <protection hidden="1"/>
    </xf>
    <xf numFmtId="49" fontId="3" fillId="3" borderId="1" xfId="0" applyNumberFormat="1" applyFont="1" applyFill="1" applyBorder="1" applyAlignment="1" applyProtection="1">
      <alignment horizontal="center" shrinkToFit="1"/>
      <protection locked="0" hidden="1"/>
    </xf>
    <xf numFmtId="0" fontId="2" fillId="0" borderId="5" xfId="0" applyFont="1" applyFill="1" applyBorder="1" applyAlignment="1" applyProtection="1">
      <alignment vertical="top" shrinkToFit="1"/>
      <protection hidden="1"/>
    </xf>
    <xf numFmtId="0" fontId="1" fillId="0" borderId="2" xfId="0" applyFont="1" applyBorder="1" applyAlignment="1" applyProtection="1">
      <alignment shrinkToFit="1"/>
      <protection hidden="1"/>
    </xf>
    <xf numFmtId="0" fontId="3" fillId="0" borderId="6" xfId="0" applyFont="1" applyBorder="1" applyAlignment="1" applyProtection="1">
      <alignment shrinkToFit="1"/>
      <protection hidden="1"/>
    </xf>
    <xf numFmtId="0" fontId="2" fillId="0" borderId="0" xfId="0" applyFont="1" applyFill="1" applyBorder="1" applyAlignment="1" applyProtection="1">
      <alignment horizontal="right" vertical="center" shrinkToFit="1"/>
      <protection hidden="1"/>
    </xf>
    <xf numFmtId="49" fontId="3" fillId="0" borderId="0" xfId="0" applyNumberFormat="1" applyFont="1" applyAlignment="1" applyProtection="1">
      <alignment shrinkToFit="1"/>
      <protection hidden="1"/>
    </xf>
    <xf numFmtId="0" fontId="3" fillId="0" borderId="7" xfId="0" applyFont="1" applyFill="1" applyBorder="1" applyAlignment="1" applyProtection="1">
      <alignment shrinkToFit="1"/>
      <protection hidden="1"/>
    </xf>
    <xf numFmtId="0" fontId="3" fillId="0" borderId="8" xfId="0" applyFont="1" applyFill="1" applyBorder="1" applyAlignment="1" applyProtection="1">
      <alignment shrinkToFit="1"/>
      <protection hidden="1"/>
    </xf>
    <xf numFmtId="0" fontId="3" fillId="0" borderId="2" xfId="0" applyFont="1" applyFill="1" applyBorder="1" applyAlignment="1" applyProtection="1">
      <alignment shrinkToFit="1"/>
      <protection hidden="1"/>
    </xf>
    <xf numFmtId="0" fontId="2" fillId="0" borderId="0" xfId="0" applyFont="1" applyFill="1" applyBorder="1" applyAlignment="1" applyProtection="1">
      <alignment horizontal="left" shrinkToFit="1"/>
      <protection hidden="1"/>
    </xf>
    <xf numFmtId="49" fontId="3" fillId="0" borderId="0" xfId="0" applyNumberFormat="1" applyFont="1" applyFill="1" applyBorder="1" applyAlignment="1" applyProtection="1">
      <alignment horizontal="left" shrinkToFit="1"/>
      <protection hidden="1"/>
    </xf>
    <xf numFmtId="49" fontId="3" fillId="0" borderId="0" xfId="0" applyNumberFormat="1" applyFont="1" applyFill="1" applyBorder="1" applyAlignment="1" applyProtection="1">
      <alignment horizontal="center" shrinkToFit="1"/>
      <protection hidden="1"/>
    </xf>
    <xf numFmtId="0" fontId="2" fillId="0" borderId="0" xfId="0" applyFont="1" applyFill="1" applyBorder="1" applyAlignment="1" applyProtection="1">
      <alignment horizontal="center" shrinkToFit="1"/>
      <protection hidden="1"/>
    </xf>
    <xf numFmtId="0" fontId="2" fillId="0" borderId="9" xfId="0" applyFont="1" applyFill="1" applyBorder="1" applyAlignment="1" applyProtection="1">
      <alignment horizontal="right" vertical="center" wrapText="1" shrinkToFit="1"/>
      <protection hidden="1"/>
    </xf>
    <xf numFmtId="0" fontId="2" fillId="0" borderId="0" xfId="0" applyFont="1" applyFill="1" applyBorder="1" applyAlignment="1" applyProtection="1">
      <alignment horizontal="right" vertical="center" wrapText="1" shrinkToFit="1"/>
      <protection hidden="1"/>
    </xf>
    <xf numFmtId="0" fontId="11" fillId="0" borderId="0" xfId="0" applyFont="1" applyBorder="1" applyAlignment="1" applyProtection="1">
      <alignment vertical="center" shrinkToFit="1"/>
      <protection hidden="1"/>
    </xf>
    <xf numFmtId="0" fontId="2" fillId="0" borderId="0" xfId="0" applyFont="1" applyFill="1" applyBorder="1" applyAlignment="1" applyProtection="1">
      <alignment vertical="center" wrapText="1" shrinkToFit="1"/>
      <protection hidden="1"/>
    </xf>
    <xf numFmtId="164" fontId="3" fillId="0" borderId="0" xfId="0" applyNumberFormat="1" applyFont="1" applyFill="1" applyBorder="1" applyAlignment="1" applyProtection="1">
      <alignment shrinkToFit="1"/>
      <protection hidden="1"/>
    </xf>
    <xf numFmtId="0" fontId="3" fillId="0" borderId="0" xfId="0" applyFont="1" applyFill="1" applyBorder="1" applyAlignment="1" applyProtection="1">
      <alignment vertical="center" shrinkToFit="1"/>
      <protection hidden="1"/>
    </xf>
    <xf numFmtId="0" fontId="3" fillId="0" borderId="0" xfId="0" applyFont="1" applyBorder="1" applyAlignment="1" applyProtection="1">
      <alignment wrapText="1" shrinkToFit="1"/>
      <protection hidden="1"/>
    </xf>
    <xf numFmtId="0" fontId="2" fillId="0" borderId="9" xfId="0" applyFont="1" applyBorder="1" applyAlignment="1" applyProtection="1">
      <alignment wrapText="1" shrinkToFit="1"/>
      <protection hidden="1"/>
    </xf>
    <xf numFmtId="0" fontId="3" fillId="0" borderId="0" xfId="0" applyFont="1" applyAlignment="1" applyProtection="1">
      <alignment horizontal="left" shrinkToFit="1"/>
      <protection hidden="1"/>
    </xf>
    <xf numFmtId="164" fontId="2" fillId="0" borderId="0" xfId="1" applyNumberFormat="1" applyFont="1" applyAlignment="1" applyProtection="1">
      <alignment horizontal="right" textRotation="90" wrapText="1"/>
      <protection hidden="1"/>
    </xf>
    <xf numFmtId="164" fontId="3" fillId="0" borderId="0" xfId="1" applyNumberFormat="1" applyFont="1" applyFill="1" applyAlignment="1" applyProtection="1">
      <alignment horizontal="right" textRotation="90" wrapText="1"/>
      <protection hidden="1"/>
    </xf>
    <xf numFmtId="164" fontId="2" fillId="0" borderId="0" xfId="1" applyNumberFormat="1" applyFont="1" applyFill="1" applyAlignment="1" applyProtection="1">
      <alignment horizontal="right" textRotation="90" wrapText="1"/>
      <protection hidden="1"/>
    </xf>
    <xf numFmtId="49" fontId="3" fillId="0" borderId="0" xfId="0" applyNumberFormat="1" applyFont="1" applyAlignment="1" applyProtection="1">
      <alignment horizontal="left" vertical="center"/>
      <protection hidden="1"/>
    </xf>
    <xf numFmtId="49" fontId="3" fillId="0" borderId="0" xfId="0" applyNumberFormat="1" applyFont="1" applyAlignment="1" applyProtection="1">
      <alignment horizontal="center" vertical="center"/>
      <protection hidden="1"/>
    </xf>
    <xf numFmtId="166" fontId="3" fillId="0" borderId="0" xfId="0" applyNumberFormat="1" applyFont="1" applyAlignment="1" applyProtection="1">
      <alignment horizontal="right" vertical="center"/>
      <protection hidden="1"/>
    </xf>
    <xf numFmtId="0" fontId="5" fillId="0" borderId="0" xfId="0" applyFont="1" applyProtection="1">
      <protection hidden="1"/>
    </xf>
    <xf numFmtId="0" fontId="3" fillId="0" borderId="0" xfId="0" applyNumberFormat="1" applyFont="1" applyAlignment="1" applyProtection="1">
      <alignment horizontal="left" vertical="center"/>
      <protection hidden="1"/>
    </xf>
    <xf numFmtId="0" fontId="1" fillId="0" borderId="0" xfId="0" applyNumberFormat="1" applyFont="1" applyAlignment="1" applyProtection="1">
      <alignment horizontal="left"/>
      <protection hidden="1"/>
    </xf>
    <xf numFmtId="0" fontId="2" fillId="0" borderId="0" xfId="0" applyNumberFormat="1" applyFont="1" applyAlignment="1" applyProtection="1">
      <alignment horizontal="center" wrapText="1"/>
      <protection hidden="1"/>
    </xf>
    <xf numFmtId="0" fontId="3" fillId="0" borderId="0" xfId="0" applyNumberFormat="1" applyFont="1" applyFill="1" applyAlignment="1" applyProtection="1">
      <alignment horizontal="left" vertical="center"/>
      <protection hidden="1"/>
    </xf>
    <xf numFmtId="0" fontId="2" fillId="0" borderId="8" xfId="1" applyFont="1" applyFill="1" applyBorder="1" applyAlignment="1" applyProtection="1">
      <alignment vertical="top" shrinkToFit="1"/>
      <protection hidden="1"/>
    </xf>
    <xf numFmtId="49" fontId="3" fillId="0" borderId="0" xfId="1" applyNumberFormat="1" applyFont="1" applyFill="1" applyBorder="1" applyAlignment="1" applyProtection="1">
      <alignment shrinkToFit="1"/>
      <protection hidden="1"/>
    </xf>
    <xf numFmtId="0" fontId="3" fillId="0" borderId="0" xfId="1" applyFont="1" applyFill="1" applyBorder="1" applyAlignment="1" applyProtection="1">
      <alignment shrinkToFit="1"/>
      <protection hidden="1"/>
    </xf>
    <xf numFmtId="0" fontId="3" fillId="3" borderId="1" xfId="1" applyNumberFormat="1" applyFont="1" applyFill="1" applyBorder="1" applyAlignment="1" applyProtection="1">
      <alignment horizontal="center" shrinkToFit="1"/>
      <protection locked="0" hidden="1"/>
    </xf>
    <xf numFmtId="49" fontId="3" fillId="0" borderId="0" xfId="1" applyNumberFormat="1" applyFont="1" applyAlignment="1" applyProtection="1">
      <alignment shrinkToFit="1"/>
      <protection hidden="1"/>
    </xf>
    <xf numFmtId="0" fontId="3" fillId="0" borderId="0" xfId="1" applyFont="1" applyAlignment="1" applyProtection="1">
      <alignment shrinkToFit="1"/>
      <protection hidden="1"/>
    </xf>
    <xf numFmtId="0" fontId="3" fillId="0" borderId="7" xfId="1" applyFont="1" applyFill="1" applyBorder="1" applyAlignment="1" applyProtection="1">
      <alignment shrinkToFit="1"/>
      <protection hidden="1"/>
    </xf>
    <xf numFmtId="0" fontId="3" fillId="0" borderId="8" xfId="1" applyFont="1" applyFill="1" applyBorder="1" applyAlignment="1" applyProtection="1">
      <alignment shrinkToFit="1"/>
      <protection hidden="1"/>
    </xf>
    <xf numFmtId="0" fontId="3" fillId="0" borderId="2" xfId="1" applyFont="1" applyFill="1" applyBorder="1" applyAlignment="1" applyProtection="1">
      <alignment shrinkToFit="1"/>
      <protection hidden="1"/>
    </xf>
    <xf numFmtId="0" fontId="3" fillId="0" borderId="3" xfId="1" applyFont="1" applyFill="1" applyBorder="1" applyAlignment="1" applyProtection="1">
      <alignment shrinkToFit="1"/>
      <protection hidden="1"/>
    </xf>
    <xf numFmtId="0" fontId="2" fillId="0" borderId="9" xfId="1" applyFont="1" applyFill="1" applyBorder="1" applyAlignment="1" applyProtection="1">
      <alignment vertical="top" wrapText="1" shrinkToFit="1"/>
      <protection hidden="1"/>
    </xf>
    <xf numFmtId="0" fontId="2" fillId="0" borderId="0" xfId="1" applyFont="1" applyFill="1" applyBorder="1" applyAlignment="1" applyProtection="1">
      <alignment vertical="top" shrinkToFit="1"/>
      <protection hidden="1"/>
    </xf>
    <xf numFmtId="0" fontId="3" fillId="0" borderId="0" xfId="1" applyFont="1" applyFill="1" applyBorder="1" applyAlignment="1" applyProtection="1">
      <alignment horizontal="center" shrinkToFit="1"/>
      <protection hidden="1"/>
    </xf>
    <xf numFmtId="0" fontId="3" fillId="0" borderId="0" xfId="1" applyFont="1" applyFill="1" applyAlignment="1" applyProtection="1">
      <alignment shrinkToFit="1"/>
      <protection hidden="1"/>
    </xf>
    <xf numFmtId="0" fontId="3" fillId="0" borderId="9" xfId="1" applyFont="1" applyFill="1" applyBorder="1" applyAlignment="1" applyProtection="1">
      <alignment shrinkToFit="1"/>
      <protection hidden="1"/>
    </xf>
    <xf numFmtId="0" fontId="3" fillId="0" borderId="6" xfId="1" applyFont="1" applyFill="1" applyBorder="1" applyAlignment="1" applyProtection="1">
      <alignment shrinkToFit="1"/>
      <protection hidden="1"/>
    </xf>
    <xf numFmtId="0" fontId="3" fillId="0" borderId="5" xfId="1" applyFont="1" applyFill="1" applyBorder="1" applyAlignment="1" applyProtection="1">
      <alignment shrinkToFit="1"/>
      <protection hidden="1"/>
    </xf>
    <xf numFmtId="0" fontId="3" fillId="0" borderId="4" xfId="1" applyFont="1" applyFill="1" applyBorder="1" applyAlignment="1" applyProtection="1">
      <alignment shrinkToFit="1"/>
      <protection hidden="1"/>
    </xf>
    <xf numFmtId="49" fontId="3" fillId="0" borderId="7" xfId="1" applyNumberFormat="1" applyFont="1" applyBorder="1" applyAlignment="1" applyProtection="1">
      <alignment horizontal="left" shrinkToFit="1"/>
      <protection hidden="1"/>
    </xf>
    <xf numFmtId="0" fontId="3" fillId="0" borderId="8" xfId="1" applyFont="1" applyBorder="1" applyAlignment="1" applyProtection="1">
      <alignment horizontal="left" shrinkToFit="1"/>
      <protection hidden="1"/>
    </xf>
    <xf numFmtId="0" fontId="3" fillId="0" borderId="8" xfId="1" applyFont="1" applyBorder="1" applyAlignment="1" applyProtection="1">
      <alignment horizontal="center" shrinkToFit="1"/>
      <protection hidden="1"/>
    </xf>
    <xf numFmtId="0" fontId="2" fillId="0" borderId="8" xfId="1" applyFont="1" applyBorder="1" applyAlignment="1" applyProtection="1">
      <alignment horizontal="center" wrapText="1" shrinkToFit="1"/>
      <protection hidden="1"/>
    </xf>
    <xf numFmtId="164" fontId="3" fillId="0" borderId="8" xfId="1" applyNumberFormat="1" applyFont="1" applyBorder="1" applyAlignment="1" applyProtection="1">
      <alignment horizontal="center" shrinkToFit="1"/>
      <protection hidden="1"/>
    </xf>
    <xf numFmtId="164" fontId="3" fillId="0" borderId="2" xfId="1" applyNumberFormat="1" applyFont="1" applyBorder="1" applyAlignment="1" applyProtection="1">
      <alignment horizontal="center" shrinkToFit="1"/>
      <protection hidden="1"/>
    </xf>
    <xf numFmtId="49" fontId="3" fillId="0" borderId="9" xfId="1" applyNumberFormat="1" applyFont="1" applyBorder="1" applyAlignment="1" applyProtection="1">
      <alignment horizontal="left" shrinkToFit="1"/>
      <protection hidden="1"/>
    </xf>
    <xf numFmtId="0" fontId="3" fillId="0" borderId="0" xfId="1" applyFont="1" applyBorder="1" applyAlignment="1" applyProtection="1">
      <alignment horizontal="left" shrinkToFit="1"/>
      <protection hidden="1"/>
    </xf>
    <xf numFmtId="0" fontId="3" fillId="0" borderId="0" xfId="1" applyFont="1" applyBorder="1" applyAlignment="1" applyProtection="1">
      <alignment shrinkToFit="1"/>
      <protection hidden="1"/>
    </xf>
    <xf numFmtId="0" fontId="3" fillId="0" borderId="0" xfId="1" applyFont="1" applyBorder="1" applyAlignment="1" applyProtection="1">
      <alignment horizontal="center" shrinkToFit="1"/>
      <protection hidden="1"/>
    </xf>
    <xf numFmtId="164" fontId="3" fillId="0" borderId="0" xfId="1" applyNumberFormat="1" applyFont="1" applyBorder="1" applyAlignment="1" applyProtection="1">
      <alignment horizontal="center" shrinkToFit="1"/>
      <protection hidden="1"/>
    </xf>
    <xf numFmtId="164" fontId="3" fillId="0" borderId="3" xfId="1" applyNumberFormat="1" applyFont="1" applyBorder="1" applyAlignment="1" applyProtection="1">
      <alignment horizontal="center" shrinkToFit="1"/>
      <protection hidden="1"/>
    </xf>
    <xf numFmtId="49" fontId="3" fillId="0" borderId="0" xfId="1" applyNumberFormat="1" applyFont="1" applyBorder="1" applyAlignment="1" applyProtection="1">
      <alignment horizontal="center" vertical="center" shrinkToFit="1"/>
      <protection hidden="1"/>
    </xf>
    <xf numFmtId="167" fontId="3" fillId="0" borderId="0" xfId="1" applyNumberFormat="1" applyFont="1" applyFill="1" applyBorder="1" applyAlignment="1" applyProtection="1">
      <alignment horizontal="center" shrinkToFit="1"/>
      <protection hidden="1"/>
    </xf>
    <xf numFmtId="164" fontId="3" fillId="0" borderId="0" xfId="1" applyNumberFormat="1" applyFont="1" applyFill="1" applyBorder="1" applyAlignment="1" applyProtection="1">
      <alignment horizontal="center" shrinkToFit="1"/>
      <protection hidden="1"/>
    </xf>
    <xf numFmtId="49" fontId="3" fillId="0" borderId="6" xfId="1" applyNumberFormat="1" applyFont="1" applyBorder="1" applyAlignment="1" applyProtection="1">
      <alignment horizontal="left" shrinkToFit="1"/>
      <protection hidden="1"/>
    </xf>
    <xf numFmtId="0" fontId="3" fillId="0" borderId="5" xfId="1" applyFont="1" applyBorder="1" applyAlignment="1" applyProtection="1">
      <alignment horizontal="left" shrinkToFit="1"/>
      <protection hidden="1"/>
    </xf>
    <xf numFmtId="0" fontId="3" fillId="0" borderId="5" xfId="1" applyFont="1" applyBorder="1" applyAlignment="1" applyProtection="1">
      <alignment horizontal="left" wrapText="1" shrinkToFit="1"/>
      <protection hidden="1"/>
    </xf>
    <xf numFmtId="167" fontId="3" fillId="0" borderId="5" xfId="1" applyNumberFormat="1" applyFont="1" applyBorder="1" applyAlignment="1" applyProtection="1">
      <alignment horizontal="center" shrinkToFit="1"/>
      <protection hidden="1"/>
    </xf>
    <xf numFmtId="164" fontId="3" fillId="0" borderId="5" xfId="1" applyNumberFormat="1" applyFont="1" applyBorder="1" applyAlignment="1" applyProtection="1">
      <alignment horizontal="center" shrinkToFit="1"/>
      <protection hidden="1"/>
    </xf>
    <xf numFmtId="164" fontId="3" fillId="0" borderId="4" xfId="1" applyNumberFormat="1" applyFont="1" applyBorder="1" applyAlignment="1" applyProtection="1">
      <alignment horizontal="center" shrinkToFit="1"/>
      <protection hidden="1"/>
    </xf>
    <xf numFmtId="49" fontId="3" fillId="0" borderId="0" xfId="1" applyNumberFormat="1" applyFont="1" applyBorder="1" applyAlignment="1" applyProtection="1">
      <alignment horizontal="left" shrinkToFit="1"/>
      <protection hidden="1"/>
    </xf>
    <xf numFmtId="0" fontId="3" fillId="0" borderId="0" xfId="1" applyFont="1" applyBorder="1" applyAlignment="1" applyProtection="1">
      <alignment horizontal="left" wrapText="1" shrinkToFit="1"/>
      <protection hidden="1"/>
    </xf>
    <xf numFmtId="167" fontId="3" fillId="0" borderId="0" xfId="1" applyNumberFormat="1" applyFont="1" applyBorder="1" applyAlignment="1" applyProtection="1">
      <alignment horizontal="center" shrinkToFit="1"/>
      <protection hidden="1"/>
    </xf>
    <xf numFmtId="49" fontId="2" fillId="0" borderId="7" xfId="1" applyNumberFormat="1" applyFont="1" applyBorder="1" applyAlignment="1" applyProtection="1">
      <alignment horizontal="center" wrapText="1" shrinkToFit="1"/>
      <protection hidden="1"/>
    </xf>
    <xf numFmtId="0" fontId="2" fillId="0" borderId="8" xfId="1" applyFont="1" applyBorder="1" applyAlignment="1" applyProtection="1">
      <alignment horizontal="center" shrinkToFit="1"/>
      <protection hidden="1"/>
    </xf>
    <xf numFmtId="0" fontId="2" fillId="0" borderId="2" xfId="1" applyFont="1" applyBorder="1" applyAlignment="1" applyProtection="1">
      <alignment horizontal="center" shrinkToFit="1"/>
      <protection hidden="1"/>
    </xf>
    <xf numFmtId="49" fontId="3" fillId="0" borderId="9" xfId="1" applyNumberFormat="1" applyFont="1" applyBorder="1" applyAlignment="1" applyProtection="1">
      <alignment horizontal="center" shrinkToFit="1"/>
      <protection hidden="1"/>
    </xf>
    <xf numFmtId="0" fontId="3" fillId="0" borderId="3" xfId="1" applyFont="1" applyBorder="1" applyAlignment="1" applyProtection="1">
      <alignment horizontal="center" shrinkToFit="1"/>
      <protection hidden="1"/>
    </xf>
    <xf numFmtId="0" fontId="2" fillId="0" borderId="0" xfId="1" applyFont="1" applyBorder="1" applyAlignment="1" applyProtection="1">
      <alignment horizontal="left" wrapText="1" shrinkToFit="1"/>
      <protection hidden="1"/>
    </xf>
    <xf numFmtId="167" fontId="3" fillId="0" borderId="14" xfId="1" applyNumberFormat="1" applyFont="1" applyFill="1" applyBorder="1" applyAlignment="1" applyProtection="1">
      <alignment horizontal="center" shrinkToFit="1"/>
      <protection hidden="1"/>
    </xf>
    <xf numFmtId="49" fontId="3" fillId="0" borderId="6" xfId="1" applyNumberFormat="1" applyFont="1" applyBorder="1" applyAlignment="1" applyProtection="1">
      <alignment shrinkToFit="1"/>
      <protection hidden="1"/>
    </xf>
    <xf numFmtId="0" fontId="3" fillId="0" borderId="5" xfId="1" applyFont="1" applyBorder="1" applyAlignment="1" applyProtection="1">
      <alignment shrinkToFit="1"/>
      <protection hidden="1"/>
    </xf>
    <xf numFmtId="0" fontId="3" fillId="0" borderId="4" xfId="1" applyFont="1" applyBorder="1" applyAlignment="1" applyProtection="1">
      <alignment shrinkToFit="1"/>
      <protection hidden="1"/>
    </xf>
    <xf numFmtId="49" fontId="3" fillId="0" borderId="0" xfId="1" applyNumberFormat="1" applyFont="1" applyBorder="1" applyAlignment="1" applyProtection="1">
      <alignment shrinkToFit="1"/>
      <protection hidden="1"/>
    </xf>
    <xf numFmtId="0" fontId="3" fillId="0" borderId="0" xfId="0" applyFont="1" applyAlignment="1" applyProtection="1">
      <alignment horizontal="center" wrapText="1"/>
      <protection hidden="1"/>
    </xf>
    <xf numFmtId="0" fontId="3" fillId="0" borderId="0" xfId="0" applyFont="1" applyAlignment="1" applyProtection="1">
      <alignment horizontal="center" vertical="center" wrapText="1"/>
      <protection hidden="1"/>
    </xf>
    <xf numFmtId="1" fontId="2" fillId="0" borderId="0" xfId="0" applyNumberFormat="1" applyFont="1" applyAlignment="1" applyProtection="1">
      <alignment horizontal="center" wrapText="1"/>
      <protection hidden="1"/>
    </xf>
    <xf numFmtId="0" fontId="2" fillId="0" borderId="0" xfId="0" applyFont="1" applyAlignment="1" applyProtection="1">
      <alignment horizontal="center" textRotation="90" wrapText="1"/>
      <protection hidden="1"/>
    </xf>
    <xf numFmtId="167" fontId="2" fillId="0" borderId="0" xfId="0" applyNumberFormat="1" applyFont="1" applyAlignment="1" applyProtection="1">
      <alignment horizontal="right" textRotation="90" wrapText="1"/>
      <protection hidden="1"/>
    </xf>
    <xf numFmtId="164" fontId="2" fillId="0" borderId="12" xfId="0" applyNumberFormat="1" applyFont="1" applyBorder="1" applyAlignment="1" applyProtection="1">
      <alignment horizontal="right" textRotation="90" wrapText="1"/>
      <protection hidden="1"/>
    </xf>
    <xf numFmtId="167" fontId="2" fillId="0" borderId="11" xfId="0" applyNumberFormat="1" applyFont="1" applyBorder="1" applyAlignment="1" applyProtection="1">
      <alignment horizontal="right" textRotation="90" wrapText="1"/>
      <protection hidden="1"/>
    </xf>
    <xf numFmtId="167" fontId="2" fillId="0" borderId="13" xfId="0" applyNumberFormat="1" applyFont="1" applyBorder="1" applyAlignment="1" applyProtection="1">
      <alignment horizontal="right" textRotation="90" wrapText="1"/>
      <protection hidden="1"/>
    </xf>
    <xf numFmtId="167" fontId="2" fillId="0" borderId="12" xfId="0" applyNumberFormat="1" applyFont="1" applyBorder="1" applyAlignment="1" applyProtection="1">
      <alignment horizontal="right" textRotation="90" wrapText="1"/>
      <protection hidden="1"/>
    </xf>
    <xf numFmtId="164" fontId="2" fillId="0" borderId="11" xfId="0" applyNumberFormat="1" applyFont="1" applyBorder="1" applyAlignment="1" applyProtection="1">
      <alignment horizontal="right" textRotation="90" wrapText="1"/>
      <protection hidden="1"/>
    </xf>
    <xf numFmtId="164" fontId="2" fillId="0" borderId="13" xfId="0" applyNumberFormat="1" applyFont="1" applyBorder="1" applyAlignment="1" applyProtection="1">
      <alignment horizontal="right" textRotation="90" wrapText="1"/>
      <protection hidden="1"/>
    </xf>
    <xf numFmtId="164" fontId="2" fillId="0" borderId="12" xfId="1" applyNumberFormat="1" applyFont="1" applyBorder="1" applyAlignment="1" applyProtection="1">
      <alignment horizontal="right" textRotation="90" wrapText="1"/>
      <protection hidden="1"/>
    </xf>
    <xf numFmtId="164" fontId="2" fillId="0" borderId="13" xfId="1" applyNumberFormat="1" applyFont="1" applyBorder="1" applyAlignment="1" applyProtection="1">
      <alignment horizontal="right" textRotation="90" wrapText="1"/>
      <protection hidden="1"/>
    </xf>
    <xf numFmtId="164" fontId="2" fillId="0" borderId="11" xfId="1" applyNumberFormat="1" applyFont="1" applyBorder="1" applyAlignment="1" applyProtection="1">
      <alignment horizontal="right" textRotation="90" wrapText="1"/>
      <protection hidden="1"/>
    </xf>
    <xf numFmtId="164" fontId="3" fillId="0" borderId="12" xfId="1" applyNumberFormat="1" applyFont="1" applyFill="1" applyBorder="1" applyAlignment="1" applyProtection="1">
      <alignment horizontal="right" textRotation="90" wrapText="1"/>
      <protection hidden="1"/>
    </xf>
    <xf numFmtId="164" fontId="2" fillId="0" borderId="11" xfId="1" applyNumberFormat="1" applyFont="1" applyFill="1" applyBorder="1" applyAlignment="1" applyProtection="1">
      <alignment horizontal="right" textRotation="90" wrapText="1"/>
      <protection hidden="1"/>
    </xf>
    <xf numFmtId="164" fontId="2" fillId="0" borderId="13" xfId="1" applyNumberFormat="1" applyFont="1" applyFill="1" applyBorder="1" applyAlignment="1" applyProtection="1">
      <alignment horizontal="right" textRotation="90" wrapText="1"/>
      <protection hidden="1"/>
    </xf>
    <xf numFmtId="164" fontId="2" fillId="0" borderId="12" xfId="1" applyNumberFormat="1" applyFont="1" applyFill="1" applyBorder="1" applyAlignment="1" applyProtection="1">
      <alignment horizontal="right" textRotation="90" wrapText="1"/>
      <protection hidden="1"/>
    </xf>
    <xf numFmtId="166" fontId="3" fillId="0" borderId="0" xfId="0" applyNumberFormat="1" applyFont="1" applyAlignment="1" applyProtection="1">
      <alignment vertical="center"/>
      <protection hidden="1"/>
    </xf>
    <xf numFmtId="0" fontId="3" fillId="8" borderId="0" xfId="0" applyFont="1" applyFill="1" applyAlignment="1" applyProtection="1">
      <alignment vertical="center"/>
      <protection hidden="1"/>
    </xf>
    <xf numFmtId="164" fontId="3" fillId="8" borderId="0" xfId="0" applyNumberFormat="1" applyFont="1" applyFill="1" applyAlignment="1" applyProtection="1">
      <alignment vertical="center"/>
      <protection hidden="1"/>
    </xf>
    <xf numFmtId="166" fontId="3" fillId="0" borderId="0" xfId="0" applyNumberFormat="1" applyFont="1" applyFill="1" applyAlignment="1" applyProtection="1">
      <alignment vertical="center"/>
      <protection hidden="1"/>
    </xf>
    <xf numFmtId="0" fontId="2" fillId="0" borderId="0" xfId="1" applyFont="1" applyFill="1" applyBorder="1" applyAlignment="1" applyProtection="1">
      <alignment horizontal="left" vertical="top" shrinkToFit="1"/>
      <protection hidden="1"/>
    </xf>
    <xf numFmtId="49" fontId="3" fillId="0" borderId="0" xfId="1" applyNumberFormat="1" applyFont="1" applyFill="1" applyBorder="1" applyAlignment="1" applyProtection="1">
      <alignment horizontal="left" shrinkToFit="1"/>
      <protection hidden="1"/>
    </xf>
    <xf numFmtId="0" fontId="2" fillId="0" borderId="0" xfId="1" applyFont="1" applyFill="1" applyBorder="1" applyAlignment="1" applyProtection="1">
      <alignment horizontal="center" shrinkToFit="1"/>
      <protection hidden="1"/>
    </xf>
    <xf numFmtId="49" fontId="3" fillId="3" borderId="1" xfId="1" applyNumberFormat="1" applyFont="1" applyFill="1" applyBorder="1" applyAlignment="1" applyProtection="1">
      <alignment horizontal="center" shrinkToFit="1"/>
      <protection locked="0"/>
    </xf>
    <xf numFmtId="0" fontId="2" fillId="0" borderId="7" xfId="1" applyFont="1" applyFill="1" applyBorder="1" applyAlignment="1" applyProtection="1">
      <alignment horizontal="right" vertical="center" wrapText="1" shrinkToFit="1"/>
      <protection hidden="1"/>
    </xf>
    <xf numFmtId="0" fontId="2" fillId="0" borderId="8" xfId="1" applyFont="1" applyFill="1" applyBorder="1" applyAlignment="1" applyProtection="1">
      <alignment horizontal="right" vertical="center" wrapText="1" shrinkToFit="1"/>
      <protection hidden="1"/>
    </xf>
    <xf numFmtId="0" fontId="2" fillId="0" borderId="8" xfId="1" applyFont="1" applyBorder="1" applyAlignment="1" applyProtection="1">
      <alignment wrapText="1" shrinkToFit="1"/>
      <protection hidden="1"/>
    </xf>
    <xf numFmtId="0" fontId="2" fillId="0" borderId="2" xfId="1" applyFont="1" applyBorder="1" applyAlignment="1" applyProtection="1">
      <alignment wrapText="1" shrinkToFit="1"/>
      <protection hidden="1"/>
    </xf>
    <xf numFmtId="0" fontId="3" fillId="0" borderId="9" xfId="1" applyFont="1" applyBorder="1" applyAlignment="1" applyProtection="1">
      <alignment vertical="center" shrinkToFit="1"/>
      <protection hidden="1"/>
    </xf>
    <xf numFmtId="0" fontId="3" fillId="0" borderId="0" xfId="1" applyFont="1" applyBorder="1" applyAlignment="1" applyProtection="1">
      <alignment vertical="center" shrinkToFit="1"/>
      <protection hidden="1"/>
    </xf>
    <xf numFmtId="0" fontId="2" fillId="0" borderId="3" xfId="1" applyFont="1" applyBorder="1" applyAlignment="1" applyProtection="1">
      <alignment wrapText="1" shrinkToFit="1"/>
      <protection hidden="1"/>
    </xf>
    <xf numFmtId="0" fontId="3" fillId="0" borderId="6" xfId="1" applyFont="1" applyBorder="1" applyAlignment="1" applyProtection="1">
      <alignment vertical="center" shrinkToFit="1"/>
      <protection hidden="1"/>
    </xf>
    <xf numFmtId="0" fontId="3" fillId="0" borderId="5" xfId="1" applyFont="1" applyBorder="1" applyAlignment="1" applyProtection="1">
      <alignment vertical="center" shrinkToFit="1"/>
      <protection hidden="1"/>
    </xf>
    <xf numFmtId="0" fontId="2" fillId="0" borderId="5" xfId="1" applyFont="1" applyBorder="1" applyAlignment="1" applyProtection="1">
      <alignment vertical="center" wrapText="1" shrinkToFit="1"/>
      <protection hidden="1"/>
    </xf>
    <xf numFmtId="0" fontId="3" fillId="0" borderId="5" xfId="1" applyFont="1" applyBorder="1" applyAlignment="1" applyProtection="1">
      <alignment horizontal="right" vertical="center" shrinkToFit="1"/>
      <protection hidden="1"/>
    </xf>
    <xf numFmtId="164" fontId="3" fillId="0" borderId="5" xfId="1" applyNumberFormat="1" applyFont="1" applyBorder="1" applyAlignment="1" applyProtection="1">
      <alignment horizontal="center" wrapText="1" shrinkToFit="1"/>
      <protection hidden="1"/>
    </xf>
    <xf numFmtId="0" fontId="2" fillId="0" borderId="4" xfId="1" applyFont="1" applyBorder="1" applyAlignment="1" applyProtection="1">
      <alignment wrapText="1" shrinkToFit="1"/>
      <protection hidden="1"/>
    </xf>
    <xf numFmtId="0" fontId="2" fillId="0" borderId="0" xfId="1" applyFont="1" applyBorder="1" applyAlignment="1" applyProtection="1">
      <alignment vertical="center" wrapText="1" shrinkToFit="1"/>
      <protection hidden="1"/>
    </xf>
    <xf numFmtId="0" fontId="3" fillId="0" borderId="0" xfId="1" applyFont="1" applyBorder="1" applyAlignment="1" applyProtection="1">
      <alignment horizontal="right" vertical="center" shrinkToFit="1"/>
      <protection hidden="1"/>
    </xf>
    <xf numFmtId="164" fontId="3" fillId="0" borderId="0" xfId="1" applyNumberFormat="1" applyFont="1" applyBorder="1" applyAlignment="1" applyProtection="1">
      <alignment horizontal="center" wrapText="1" shrinkToFit="1"/>
      <protection hidden="1"/>
    </xf>
    <xf numFmtId="0" fontId="2" fillId="0" borderId="0" xfId="1" applyFont="1" applyBorder="1" applyAlignment="1" applyProtection="1">
      <alignment wrapText="1" shrinkToFit="1"/>
      <protection hidden="1"/>
    </xf>
    <xf numFmtId="0" fontId="2" fillId="0" borderId="9" xfId="1" applyFont="1" applyBorder="1" applyAlignment="1" applyProtection="1">
      <alignment vertical="center" wrapText="1" shrinkToFit="1"/>
      <protection hidden="1"/>
    </xf>
    <xf numFmtId="0" fontId="2" fillId="0" borderId="0" xfId="1" applyFont="1" applyBorder="1" applyAlignment="1" applyProtection="1">
      <alignment shrinkToFit="1"/>
      <protection hidden="1"/>
    </xf>
    <xf numFmtId="0" fontId="3" fillId="0" borderId="3" xfId="1" applyFont="1" applyBorder="1" applyAlignment="1" applyProtection="1">
      <alignment shrinkToFit="1"/>
      <protection hidden="1"/>
    </xf>
    <xf numFmtId="0" fontId="3" fillId="0" borderId="6" xfId="1" applyFont="1" applyBorder="1" applyAlignment="1" applyProtection="1">
      <alignment horizontal="right" wrapText="1" shrinkToFit="1"/>
      <protection hidden="1"/>
    </xf>
    <xf numFmtId="0" fontId="3" fillId="0" borderId="5" xfId="1" applyFont="1" applyBorder="1" applyAlignment="1" applyProtection="1">
      <alignment horizontal="right" wrapText="1" shrinkToFit="1"/>
      <protection hidden="1"/>
    </xf>
    <xf numFmtId="0" fontId="3" fillId="0" borderId="9" xfId="1" applyFont="1" applyBorder="1" applyAlignment="1" applyProtection="1">
      <alignment horizontal="left" wrapText="1" shrinkToFit="1"/>
      <protection hidden="1"/>
    </xf>
    <xf numFmtId="49" fontId="3" fillId="0" borderId="9" xfId="1" applyNumberFormat="1" applyFont="1" applyBorder="1" applyAlignment="1" applyProtection="1">
      <alignment shrinkToFit="1"/>
      <protection hidden="1"/>
    </xf>
    <xf numFmtId="0" fontId="3" fillId="0" borderId="0" xfId="1" applyFont="1" applyBorder="1" applyAlignment="1" applyProtection="1">
      <alignment horizontal="left" shrinkToFit="1"/>
      <protection hidden="1"/>
    </xf>
    <xf numFmtId="0" fontId="3" fillId="0" borderId="5" xfId="1" applyFont="1" applyBorder="1" applyAlignment="1" applyProtection="1">
      <alignment horizontal="right" shrinkToFit="1"/>
      <protection hidden="1"/>
    </xf>
    <xf numFmtId="0" fontId="3" fillId="0" borderId="0" xfId="1" applyFont="1" applyAlignment="1" applyProtection="1">
      <alignment horizontal="right" shrinkToFit="1"/>
      <protection hidden="1"/>
    </xf>
    <xf numFmtId="0" fontId="3" fillId="0" borderId="9" xfId="1" applyFont="1" applyBorder="1" applyAlignment="1" applyProtection="1">
      <alignment shrinkToFit="1"/>
      <protection hidden="1"/>
    </xf>
    <xf numFmtId="164" fontId="3" fillId="0" borderId="0" xfId="1" applyNumberFormat="1" applyFont="1" applyBorder="1" applyAlignment="1" applyProtection="1">
      <alignment wrapText="1" shrinkToFit="1"/>
      <protection hidden="1"/>
    </xf>
    <xf numFmtId="0" fontId="5" fillId="0" borderId="0" xfId="1" applyFont="1" applyBorder="1" applyAlignment="1" applyProtection="1">
      <alignment shrinkToFit="1"/>
      <protection hidden="1"/>
    </xf>
    <xf numFmtId="0" fontId="3" fillId="0" borderId="0" xfId="1" applyFont="1" applyBorder="1" applyAlignment="1" applyProtection="1">
      <alignment horizontal="right" shrinkToFit="1"/>
      <protection hidden="1"/>
    </xf>
    <xf numFmtId="49" fontId="3" fillId="0" borderId="7" xfId="1" applyNumberFormat="1" applyFont="1" applyFill="1" applyBorder="1" applyAlignment="1" applyProtection="1">
      <alignment horizontal="left" shrinkToFit="1"/>
      <protection hidden="1"/>
    </xf>
    <xf numFmtId="0" fontId="3" fillId="0" borderId="8" xfId="1" applyFont="1" applyFill="1" applyBorder="1" applyAlignment="1" applyProtection="1">
      <alignment horizontal="left" shrinkToFit="1"/>
      <protection hidden="1"/>
    </xf>
    <xf numFmtId="0" fontId="3" fillId="0" borderId="8" xfId="1" applyFont="1" applyFill="1" applyBorder="1" applyAlignment="1" applyProtection="1">
      <alignment horizontal="left" wrapText="1" shrinkToFit="1"/>
      <protection hidden="1"/>
    </xf>
    <xf numFmtId="0" fontId="3" fillId="0" borderId="8" xfId="1" applyFont="1" applyFill="1" applyBorder="1" applyAlignment="1" applyProtection="1">
      <alignment horizontal="right" shrinkToFit="1"/>
      <protection hidden="1"/>
    </xf>
    <xf numFmtId="167" fontId="3" fillId="0" borderId="8" xfId="1" applyNumberFormat="1" applyFont="1" applyFill="1" applyBorder="1" applyAlignment="1" applyProtection="1">
      <alignment horizontal="center" shrinkToFit="1"/>
      <protection hidden="1"/>
    </xf>
    <xf numFmtId="0" fontId="3" fillId="0" borderId="0" xfId="1" applyFont="1" applyFill="1" applyBorder="1" applyAlignment="1" applyProtection="1">
      <alignment vertical="center" shrinkToFit="1"/>
      <protection hidden="1"/>
    </xf>
    <xf numFmtId="49" fontId="3" fillId="0" borderId="9" xfId="1" applyNumberFormat="1" applyFont="1" applyFill="1" applyBorder="1" applyAlignment="1" applyProtection="1">
      <alignment shrinkToFit="1"/>
      <protection hidden="1"/>
    </xf>
    <xf numFmtId="0" fontId="3" fillId="0" borderId="0" xfId="1" applyFont="1" applyFill="1" applyBorder="1" applyAlignment="1" applyProtection="1">
      <alignment horizontal="left" wrapText="1" shrinkToFit="1"/>
      <protection hidden="1"/>
    </xf>
    <xf numFmtId="0" fontId="3" fillId="0" borderId="0" xfId="1" applyFont="1" applyFill="1" applyBorder="1" applyAlignment="1" applyProtection="1">
      <alignment horizontal="left" shrinkToFit="1"/>
      <protection hidden="1"/>
    </xf>
    <xf numFmtId="49" fontId="3" fillId="0" borderId="3" xfId="1" applyNumberFormat="1" applyFont="1" applyFill="1" applyBorder="1" applyAlignment="1" applyProtection="1">
      <alignment shrinkToFit="1"/>
      <protection hidden="1"/>
    </xf>
    <xf numFmtId="0" fontId="3" fillId="0" borderId="0" xfId="1" applyFont="1" applyFill="1" applyBorder="1" applyAlignment="1" applyProtection="1">
      <alignment vertical="center" wrapText="1" shrinkToFit="1"/>
      <protection hidden="1"/>
    </xf>
    <xf numFmtId="49" fontId="3" fillId="0" borderId="6" xfId="1" applyNumberFormat="1" applyFont="1" applyFill="1" applyBorder="1" applyAlignment="1" applyProtection="1">
      <alignment shrinkToFit="1"/>
      <protection hidden="1"/>
    </xf>
    <xf numFmtId="2" fontId="1" fillId="0" borderId="0" xfId="0" applyNumberFormat="1" applyFont="1" applyAlignment="1" applyProtection="1">
      <alignment wrapText="1"/>
      <protection hidden="1"/>
    </xf>
    <xf numFmtId="164" fontId="1" fillId="0" borderId="0" xfId="0" applyNumberFormat="1" applyFont="1" applyAlignment="1" applyProtection="1">
      <alignment wrapText="1"/>
      <protection hidden="1"/>
    </xf>
    <xf numFmtId="3" fontId="1" fillId="0" borderId="0" xfId="0" applyNumberFormat="1" applyFont="1" applyAlignment="1" applyProtection="1">
      <alignment wrapText="1"/>
      <protection hidden="1"/>
    </xf>
    <xf numFmtId="0" fontId="1" fillId="0" borderId="0" xfId="0" applyFont="1" applyAlignment="1" applyProtection="1">
      <alignment horizontal="center" wrapText="1"/>
      <protection hidden="1"/>
    </xf>
    <xf numFmtId="0" fontId="3" fillId="0" borderId="0" xfId="0" applyFont="1" applyAlignment="1" applyProtection="1">
      <alignment vertical="center" wrapText="1"/>
      <protection hidden="1"/>
    </xf>
    <xf numFmtId="0" fontId="3" fillId="0" borderId="0" xfId="0" applyFont="1" applyFill="1" applyAlignment="1" applyProtection="1">
      <alignment vertical="center" wrapText="1"/>
      <protection hidden="1"/>
    </xf>
    <xf numFmtId="2" fontId="3" fillId="0" borderId="0" xfId="0" applyNumberFormat="1" applyFont="1" applyAlignment="1" applyProtection="1">
      <alignment vertical="center" wrapText="1"/>
      <protection hidden="1"/>
    </xf>
    <xf numFmtId="164" fontId="3" fillId="0" borderId="0" xfId="0" applyNumberFormat="1" applyFont="1" applyAlignment="1" applyProtection="1">
      <alignment vertical="center" wrapText="1"/>
      <protection hidden="1"/>
    </xf>
    <xf numFmtId="3" fontId="3" fillId="0" borderId="0" xfId="0" applyNumberFormat="1" applyFont="1" applyAlignment="1" applyProtection="1">
      <alignment vertical="center" wrapText="1"/>
      <protection hidden="1"/>
    </xf>
    <xf numFmtId="2" fontId="3" fillId="0" borderId="0" xfId="0" applyNumberFormat="1" applyFont="1" applyFill="1" applyAlignment="1" applyProtection="1">
      <alignment vertical="center" wrapText="1"/>
      <protection hidden="1"/>
    </xf>
    <xf numFmtId="164" fontId="3" fillId="0" borderId="0" xfId="0" applyNumberFormat="1" applyFont="1" applyFill="1" applyAlignment="1" applyProtection="1">
      <alignment vertical="center" wrapText="1"/>
      <protection hidden="1"/>
    </xf>
    <xf numFmtId="3" fontId="3" fillId="0" borderId="0" xfId="0" applyNumberFormat="1" applyFont="1" applyFill="1" applyAlignment="1" applyProtection="1">
      <alignment vertical="center" wrapText="1"/>
      <protection hidden="1"/>
    </xf>
    <xf numFmtId="0" fontId="3" fillId="0" borderId="0" xfId="0" applyFont="1" applyFill="1" applyAlignment="1" applyProtection="1">
      <alignment horizontal="center" vertical="center" wrapText="1"/>
      <protection hidden="1"/>
    </xf>
    <xf numFmtId="0" fontId="2" fillId="0" borderId="0" xfId="0" applyFont="1" applyAlignment="1" applyProtection="1">
      <alignment horizontal="center"/>
      <protection hidden="1"/>
    </xf>
    <xf numFmtId="164" fontId="2" fillId="0" borderId="6" xfId="0" applyNumberFormat="1" applyFont="1" applyBorder="1" applyAlignment="1" applyProtection="1">
      <alignment horizontal="right" textRotation="90" wrapText="1"/>
      <protection hidden="1"/>
    </xf>
    <xf numFmtId="164" fontId="2" fillId="0" borderId="5" xfId="0" applyNumberFormat="1" applyFont="1" applyBorder="1" applyAlignment="1" applyProtection="1">
      <alignment horizontal="right" textRotation="90" wrapText="1"/>
      <protection hidden="1"/>
    </xf>
    <xf numFmtId="164" fontId="2" fillId="0" borderId="4" xfId="0" applyNumberFormat="1" applyFont="1" applyBorder="1" applyAlignment="1" applyProtection="1">
      <alignment horizontal="right" textRotation="90" wrapText="1"/>
      <protection hidden="1"/>
    </xf>
    <xf numFmtId="164" fontId="2" fillId="0" borderId="15" xfId="0" applyNumberFormat="1" applyFont="1" applyBorder="1" applyAlignment="1" applyProtection="1">
      <alignment horizontal="right" textRotation="90" wrapText="1"/>
      <protection hidden="1"/>
    </xf>
    <xf numFmtId="49" fontId="3" fillId="0" borderId="0" xfId="0" applyNumberFormat="1" applyFont="1" applyAlignment="1" applyProtection="1">
      <alignment vertical="center"/>
      <protection hidden="1"/>
    </xf>
    <xf numFmtId="166" fontId="0" fillId="0" borderId="0" xfId="0" applyNumberFormat="1" applyAlignment="1" applyProtection="1">
      <alignment vertical="center"/>
      <protection hidden="1"/>
    </xf>
    <xf numFmtId="49" fontId="3" fillId="3" borderId="1" xfId="1" applyNumberFormat="1" applyFont="1" applyFill="1" applyBorder="1" applyAlignment="1" applyProtection="1">
      <alignment horizontal="center" shrinkToFit="1"/>
      <protection locked="0" hidden="1"/>
    </xf>
    <xf numFmtId="0" fontId="3" fillId="10" borderId="9" xfId="1" applyFont="1" applyFill="1" applyBorder="1" applyAlignment="1" applyProtection="1">
      <alignment shrinkToFit="1"/>
      <protection hidden="1"/>
    </xf>
    <xf numFmtId="0" fontId="3" fillId="10" borderId="8" xfId="1" applyFont="1" applyFill="1" applyBorder="1" applyAlignment="1" applyProtection="1">
      <alignment shrinkToFit="1"/>
      <protection hidden="1"/>
    </xf>
    <xf numFmtId="0" fontId="3" fillId="10" borderId="0" xfId="1" applyFont="1" applyFill="1" applyBorder="1" applyAlignment="1" applyProtection="1">
      <alignment shrinkToFit="1"/>
      <protection hidden="1"/>
    </xf>
    <xf numFmtId="0" fontId="2" fillId="10" borderId="9" xfId="1" applyFont="1" applyFill="1" applyBorder="1" applyAlignment="1" applyProtection="1">
      <alignment shrinkToFit="1"/>
      <protection hidden="1"/>
    </xf>
    <xf numFmtId="0" fontId="3" fillId="10" borderId="3" xfId="1" applyFont="1" applyFill="1" applyBorder="1" applyAlignment="1" applyProtection="1">
      <alignment shrinkToFit="1"/>
      <protection hidden="1"/>
    </xf>
    <xf numFmtId="0" fontId="2" fillId="10" borderId="0" xfId="1" applyFont="1" applyFill="1" applyBorder="1" applyAlignment="1" applyProtection="1">
      <alignment shrinkToFit="1"/>
      <protection hidden="1"/>
    </xf>
    <xf numFmtId="164" fontId="3" fillId="10" borderId="0" xfId="1" applyNumberFormat="1" applyFont="1" applyFill="1" applyBorder="1" applyAlignment="1" applyProtection="1">
      <alignment horizontal="center" shrinkToFit="1"/>
      <protection hidden="1"/>
    </xf>
    <xf numFmtId="164" fontId="3" fillId="10" borderId="3" xfId="1" applyNumberFormat="1" applyFont="1" applyFill="1" applyBorder="1" applyAlignment="1" applyProtection="1">
      <alignment horizontal="center" shrinkToFit="1"/>
      <protection hidden="1"/>
    </xf>
    <xf numFmtId="0" fontId="3" fillId="10" borderId="6" xfId="1" applyFont="1" applyFill="1" applyBorder="1" applyAlignment="1" applyProtection="1">
      <alignment shrinkToFit="1"/>
      <protection hidden="1"/>
    </xf>
    <xf numFmtId="0" fontId="3" fillId="10" borderId="5" xfId="1" applyFont="1" applyFill="1" applyBorder="1" applyAlignment="1" applyProtection="1">
      <alignment shrinkToFit="1"/>
      <protection hidden="1"/>
    </xf>
    <xf numFmtId="0" fontId="3" fillId="10" borderId="4" xfId="1" applyFont="1" applyFill="1" applyBorder="1" applyAlignment="1" applyProtection="1">
      <alignment shrinkToFit="1"/>
      <protection hidden="1"/>
    </xf>
    <xf numFmtId="0" fontId="3" fillId="10" borderId="0" xfId="1" applyFont="1" applyFill="1" applyAlignment="1" applyProtection="1">
      <alignment shrinkToFit="1"/>
      <protection hidden="1"/>
    </xf>
    <xf numFmtId="0" fontId="2" fillId="10" borderId="7" xfId="1" applyFont="1" applyFill="1" applyBorder="1" applyAlignment="1" applyProtection="1">
      <alignment shrinkToFit="1"/>
      <protection hidden="1"/>
    </xf>
    <xf numFmtId="0" fontId="3" fillId="10" borderId="3" xfId="1" applyFont="1" applyFill="1" applyBorder="1" applyAlignment="1" applyProtection="1">
      <alignment horizontal="left" shrinkToFit="1"/>
      <protection hidden="1"/>
    </xf>
    <xf numFmtId="0" fontId="3" fillId="10" borderId="9" xfId="1" applyFont="1" applyFill="1" applyBorder="1" applyAlignment="1" applyProtection="1">
      <alignment horizontal="center" wrapText="1" shrinkToFit="1"/>
      <protection hidden="1"/>
    </xf>
    <xf numFmtId="1" fontId="3" fillId="10" borderId="0" xfId="1" applyNumberFormat="1" applyFont="1" applyFill="1" applyBorder="1" applyAlignment="1" applyProtection="1">
      <alignment shrinkToFit="1"/>
      <protection hidden="1"/>
    </xf>
    <xf numFmtId="0" fontId="2" fillId="10" borderId="6" xfId="1" applyFont="1" applyFill="1" applyBorder="1" applyAlignment="1" applyProtection="1">
      <alignment horizontal="left" shrinkToFit="1"/>
      <protection hidden="1"/>
    </xf>
    <xf numFmtId="0" fontId="2" fillId="10" borderId="5" xfId="1" applyFont="1" applyFill="1" applyBorder="1" applyAlignment="1" applyProtection="1">
      <alignment horizontal="left" shrinkToFit="1"/>
      <protection hidden="1"/>
    </xf>
    <xf numFmtId="1" fontId="3" fillId="10" borderId="5" xfId="1" applyNumberFormat="1" applyFont="1" applyFill="1" applyBorder="1" applyAlignment="1" applyProtection="1">
      <alignment horizontal="center" shrinkToFit="1"/>
      <protection hidden="1"/>
    </xf>
    <xf numFmtId="0" fontId="6" fillId="10" borderId="9" xfId="1" applyFont="1" applyFill="1" applyBorder="1" applyAlignment="1" applyProtection="1">
      <alignment horizontal="center" vertical="center" shrinkToFit="1"/>
      <protection hidden="1"/>
    </xf>
    <xf numFmtId="0" fontId="6" fillId="10" borderId="0" xfId="1" applyFont="1" applyFill="1" applyBorder="1" applyAlignment="1" applyProtection="1">
      <alignment horizontal="center" vertical="center" shrinkToFit="1"/>
      <protection hidden="1"/>
    </xf>
    <xf numFmtId="0" fontId="6" fillId="10" borderId="3" xfId="1" applyFont="1" applyFill="1" applyBorder="1" applyAlignment="1" applyProtection="1">
      <alignment horizontal="center" vertical="center" shrinkToFit="1"/>
      <protection hidden="1"/>
    </xf>
    <xf numFmtId="0" fontId="2" fillId="10" borderId="9" xfId="1" applyFont="1" applyFill="1" applyBorder="1" applyAlignment="1" applyProtection="1">
      <alignment wrapText="1" shrinkToFit="1"/>
      <protection hidden="1"/>
    </xf>
    <xf numFmtId="0" fontId="3" fillId="10" borderId="6" xfId="1" applyFont="1" applyFill="1" applyBorder="1" applyAlignment="1" applyProtection="1">
      <alignment horizontal="left" wrapText="1" shrinkToFit="1"/>
      <protection hidden="1"/>
    </xf>
    <xf numFmtId="0" fontId="3" fillId="10" borderId="5" xfId="1" applyFont="1" applyFill="1" applyBorder="1" applyAlignment="1" applyProtection="1">
      <alignment horizontal="left" wrapText="1" shrinkToFit="1"/>
      <protection hidden="1"/>
    </xf>
    <xf numFmtId="164" fontId="3" fillId="10" borderId="20" xfId="1" applyNumberFormat="1" applyFont="1" applyFill="1" applyBorder="1" applyAlignment="1" applyProtection="1">
      <alignment horizontal="center" shrinkToFit="1"/>
      <protection hidden="1"/>
    </xf>
    <xf numFmtId="0" fontId="3" fillId="10" borderId="0" xfId="1" applyFont="1" applyFill="1" applyAlignment="1" applyProtection="1">
      <alignment horizontal="left" wrapText="1" shrinkToFit="1"/>
      <protection hidden="1"/>
    </xf>
    <xf numFmtId="167" fontId="3" fillId="0" borderId="0" xfId="0" applyNumberFormat="1" applyFont="1" applyAlignment="1" applyProtection="1">
      <alignment horizontal="center" vertical="center"/>
      <protection hidden="1"/>
    </xf>
    <xf numFmtId="167" fontId="3" fillId="0" borderId="0" xfId="0" applyNumberFormat="1" applyFont="1" applyAlignment="1" applyProtection="1">
      <alignment horizontal="left" vertical="center"/>
      <protection hidden="1"/>
    </xf>
    <xf numFmtId="166" fontId="3" fillId="11" borderId="0" xfId="0" applyNumberFormat="1" applyFont="1" applyFill="1" applyAlignment="1" applyProtection="1">
      <alignment vertical="center"/>
      <protection hidden="1"/>
    </xf>
    <xf numFmtId="166" fontId="3" fillId="0" borderId="0" xfId="0" applyNumberFormat="1" applyFont="1" applyFill="1" applyAlignment="1" applyProtection="1">
      <alignment horizontal="center" vertical="center"/>
      <protection hidden="1"/>
    </xf>
    <xf numFmtId="0" fontId="3" fillId="0" borderId="0" xfId="0" applyNumberFormat="1" applyFont="1" applyAlignment="1" applyProtection="1">
      <alignment horizontal="left"/>
      <protection hidden="1"/>
    </xf>
    <xf numFmtId="0" fontId="3" fillId="0" borderId="0" xfId="0" applyFont="1" applyAlignment="1" applyProtection="1">
      <alignment horizontal="left"/>
      <protection hidden="1"/>
    </xf>
    <xf numFmtId="0" fontId="3" fillId="0" borderId="0" xfId="0" applyFont="1" applyAlignment="1" applyProtection="1">
      <alignment horizontal="center"/>
      <protection hidden="1"/>
    </xf>
    <xf numFmtId="164" fontId="3" fillId="0" borderId="0" xfId="0" applyNumberFormat="1" applyFont="1" applyProtection="1">
      <protection hidden="1"/>
    </xf>
    <xf numFmtId="1" fontId="3" fillId="0" borderId="0" xfId="0" applyNumberFormat="1" applyFont="1" applyProtection="1">
      <protection hidden="1"/>
    </xf>
    <xf numFmtId="2" fontId="3" fillId="0" borderId="0" xfId="0" applyNumberFormat="1" applyFont="1" applyAlignment="1" applyProtection="1">
      <alignment wrapText="1"/>
      <protection hidden="1"/>
    </xf>
    <xf numFmtId="164" fontId="3" fillId="0" borderId="0" xfId="0" applyNumberFormat="1" applyFont="1" applyAlignment="1" applyProtection="1">
      <alignment wrapText="1"/>
      <protection hidden="1"/>
    </xf>
    <xf numFmtId="3" fontId="3" fillId="0" borderId="0" xfId="0" applyNumberFormat="1" applyFont="1" applyAlignment="1" applyProtection="1">
      <alignment wrapText="1"/>
      <protection hidden="1"/>
    </xf>
    <xf numFmtId="4" fontId="3" fillId="0" borderId="0" xfId="0" applyNumberFormat="1" applyFont="1" applyAlignment="1" applyProtection="1">
      <alignment horizontal="center"/>
      <protection hidden="1"/>
    </xf>
    <xf numFmtId="165" fontId="3" fillId="0" borderId="0" xfId="0" applyNumberFormat="1" applyFont="1" applyAlignment="1" applyProtection="1">
      <alignment horizontal="center"/>
      <protection hidden="1"/>
    </xf>
    <xf numFmtId="0" fontId="3" fillId="0" borderId="0" xfId="0" applyFont="1" applyProtection="1">
      <protection hidden="1"/>
    </xf>
    <xf numFmtId="0" fontId="3" fillId="12" borderId="0" xfId="1" applyFont="1" applyFill="1" applyAlignment="1" applyProtection="1">
      <alignment shrinkToFit="1"/>
      <protection hidden="1"/>
    </xf>
    <xf numFmtId="49" fontId="3" fillId="12" borderId="7" xfId="1" applyNumberFormat="1" applyFont="1" applyFill="1" applyBorder="1" applyAlignment="1" applyProtection="1">
      <alignment horizontal="left" shrinkToFit="1"/>
      <protection hidden="1"/>
    </xf>
    <xf numFmtId="0" fontId="3" fillId="12" borderId="8" xfId="1" applyFont="1" applyFill="1" applyBorder="1" applyAlignment="1" applyProtection="1">
      <alignment shrinkToFit="1"/>
      <protection hidden="1"/>
    </xf>
    <xf numFmtId="0" fontId="2" fillId="12" borderId="8" xfId="1" applyFont="1" applyFill="1" applyBorder="1" applyAlignment="1" applyProtection="1">
      <alignment vertical="top" shrinkToFit="1"/>
      <protection hidden="1"/>
    </xf>
    <xf numFmtId="0" fontId="3" fillId="12" borderId="2" xfId="1" applyFont="1" applyFill="1" applyBorder="1" applyAlignment="1" applyProtection="1">
      <alignment shrinkToFit="1"/>
      <protection hidden="1"/>
    </xf>
    <xf numFmtId="0" fontId="3" fillId="13" borderId="3" xfId="1" applyFont="1" applyFill="1" applyBorder="1" applyAlignment="1" applyProtection="1">
      <alignment shrinkToFit="1"/>
      <protection hidden="1"/>
    </xf>
    <xf numFmtId="0" fontId="2" fillId="12" borderId="9" xfId="1" applyFont="1" applyFill="1" applyBorder="1" applyAlignment="1" applyProtection="1">
      <alignment vertical="top" wrapText="1" shrinkToFit="1"/>
      <protection hidden="1"/>
    </xf>
    <xf numFmtId="0" fontId="2" fillId="12" borderId="0" xfId="1" applyFont="1" applyFill="1" applyBorder="1" applyAlignment="1" applyProtection="1">
      <alignment vertical="top" shrinkToFit="1"/>
      <protection hidden="1"/>
    </xf>
    <xf numFmtId="0" fontId="3" fillId="12" borderId="0" xfId="1" applyFont="1" applyFill="1" applyBorder="1" applyAlignment="1" applyProtection="1">
      <alignment horizontal="center" shrinkToFit="1"/>
      <protection hidden="1"/>
    </xf>
    <xf numFmtId="0" fontId="3" fillId="12" borderId="0" xfId="1" applyFont="1" applyFill="1" applyBorder="1" applyAlignment="1" applyProtection="1">
      <alignment shrinkToFit="1"/>
      <protection hidden="1"/>
    </xf>
    <xf numFmtId="49" fontId="3" fillId="12" borderId="0" xfId="1" applyNumberFormat="1" applyFont="1" applyFill="1" applyBorder="1" applyAlignment="1" applyProtection="1">
      <alignment shrinkToFit="1"/>
      <protection hidden="1"/>
    </xf>
    <xf numFmtId="0" fontId="3" fillId="12" borderId="3" xfId="1" applyFont="1" applyFill="1" applyBorder="1" applyAlignment="1" applyProtection="1">
      <alignment shrinkToFit="1"/>
      <protection hidden="1"/>
    </xf>
    <xf numFmtId="0" fontId="3" fillId="12" borderId="9" xfId="1" applyFont="1" applyFill="1" applyBorder="1" applyAlignment="1" applyProtection="1">
      <alignment shrinkToFit="1"/>
      <protection hidden="1"/>
    </xf>
    <xf numFmtId="49" fontId="3" fillId="14" borderId="1" xfId="1" applyNumberFormat="1" applyFont="1" applyFill="1" applyBorder="1" applyAlignment="1" applyProtection="1">
      <alignment horizontal="center" shrinkToFit="1"/>
      <protection locked="0" hidden="1"/>
    </xf>
    <xf numFmtId="0" fontId="3" fillId="12" borderId="6" xfId="1" applyFont="1" applyFill="1" applyBorder="1" applyAlignment="1" applyProtection="1">
      <alignment shrinkToFit="1"/>
      <protection hidden="1"/>
    </xf>
    <xf numFmtId="0" fontId="3" fillId="12" borderId="5" xfId="1" applyFont="1" applyFill="1" applyBorder="1" applyAlignment="1" applyProtection="1">
      <alignment shrinkToFit="1"/>
      <protection hidden="1"/>
    </xf>
    <xf numFmtId="0" fontId="3" fillId="12" borderId="4" xfId="1" applyFont="1" applyFill="1" applyBorder="1" applyAlignment="1" applyProtection="1">
      <alignment shrinkToFit="1"/>
      <protection hidden="1"/>
    </xf>
    <xf numFmtId="49" fontId="3" fillId="12" borderId="0" xfId="1" applyNumberFormat="1" applyFont="1" applyFill="1" applyAlignment="1" applyProtection="1">
      <alignment shrinkToFit="1"/>
      <protection hidden="1"/>
    </xf>
    <xf numFmtId="0" fontId="3" fillId="12" borderId="8" xfId="1" applyFont="1" applyFill="1" applyBorder="1" applyAlignment="1" applyProtection="1">
      <alignment horizontal="left" shrinkToFit="1"/>
      <protection hidden="1"/>
    </xf>
    <xf numFmtId="0" fontId="3" fillId="12" borderId="8" xfId="1" applyFont="1" applyFill="1" applyBorder="1" applyAlignment="1" applyProtection="1">
      <alignment horizontal="center" shrinkToFit="1"/>
      <protection hidden="1"/>
    </xf>
    <xf numFmtId="0" fontId="2" fillId="12" borderId="8" xfId="1" applyFont="1" applyFill="1" applyBorder="1" applyAlignment="1" applyProtection="1">
      <alignment horizontal="center" wrapText="1" shrinkToFit="1"/>
      <protection hidden="1"/>
    </xf>
    <xf numFmtId="164" fontId="3" fillId="12" borderId="8" xfId="1" applyNumberFormat="1" applyFont="1" applyFill="1" applyBorder="1" applyAlignment="1" applyProtection="1">
      <alignment horizontal="center" shrinkToFit="1"/>
      <protection hidden="1"/>
    </xf>
    <xf numFmtId="164" fontId="3" fillId="12" borderId="2" xfId="1" applyNumberFormat="1" applyFont="1" applyFill="1" applyBorder="1" applyAlignment="1" applyProtection="1">
      <alignment horizontal="center" shrinkToFit="1"/>
      <protection hidden="1"/>
    </xf>
    <xf numFmtId="49" fontId="3" fillId="12" borderId="9" xfId="1" applyNumberFormat="1" applyFont="1" applyFill="1" applyBorder="1" applyAlignment="1" applyProtection="1">
      <alignment horizontal="left" shrinkToFit="1"/>
      <protection hidden="1"/>
    </xf>
    <xf numFmtId="0" fontId="3" fillId="12" borderId="0" xfId="1" applyFont="1" applyFill="1" applyBorder="1" applyAlignment="1" applyProtection="1">
      <alignment horizontal="left" shrinkToFit="1"/>
      <protection hidden="1"/>
    </xf>
    <xf numFmtId="0" fontId="3" fillId="12" borderId="0" xfId="1" applyFont="1" applyFill="1" applyBorder="1" applyAlignment="1" applyProtection="1">
      <alignment horizontal="right" shrinkToFit="1"/>
      <protection hidden="1"/>
    </xf>
    <xf numFmtId="49" fontId="3" fillId="12" borderId="6" xfId="1" applyNumberFormat="1" applyFont="1" applyFill="1" applyBorder="1" applyAlignment="1" applyProtection="1">
      <alignment horizontal="left" shrinkToFit="1"/>
      <protection hidden="1"/>
    </xf>
    <xf numFmtId="0" fontId="3" fillId="12" borderId="5" xfId="1" applyFont="1" applyFill="1" applyBorder="1" applyAlignment="1" applyProtection="1">
      <alignment horizontal="left" shrinkToFit="1"/>
      <protection hidden="1"/>
    </xf>
    <xf numFmtId="49" fontId="3" fillId="12" borderId="5" xfId="1" applyNumberFormat="1" applyFont="1" applyFill="1" applyBorder="1" applyAlignment="1" applyProtection="1">
      <alignment shrinkToFit="1"/>
      <protection hidden="1"/>
    </xf>
    <xf numFmtId="0" fontId="3" fillId="12" borderId="5" xfId="1" applyFont="1" applyFill="1" applyBorder="1" applyAlignment="1" applyProtection="1">
      <alignment horizontal="right" shrinkToFit="1"/>
      <protection hidden="1"/>
    </xf>
    <xf numFmtId="167" fontId="3" fillId="12" borderId="5" xfId="1" applyNumberFormat="1" applyFont="1" applyFill="1" applyBorder="1" applyAlignment="1" applyProtection="1">
      <alignment horizontal="center" shrinkToFit="1"/>
      <protection hidden="1"/>
    </xf>
    <xf numFmtId="0" fontId="3" fillId="12" borderId="7" xfId="1" applyFont="1" applyFill="1" applyBorder="1" applyAlignment="1" applyProtection="1">
      <alignment wrapText="1" shrinkToFit="1"/>
      <protection hidden="1"/>
    </xf>
    <xf numFmtId="0" fontId="3" fillId="12" borderId="8" xfId="1" applyFont="1" applyFill="1" applyBorder="1" applyAlignment="1" applyProtection="1">
      <alignment wrapText="1" shrinkToFit="1"/>
      <protection hidden="1"/>
    </xf>
    <xf numFmtId="0" fontId="3" fillId="12" borderId="2" xfId="1" applyFont="1" applyFill="1" applyBorder="1" applyAlignment="1" applyProtection="1">
      <alignment wrapText="1" shrinkToFit="1"/>
      <protection hidden="1"/>
    </xf>
    <xf numFmtId="0" fontId="2" fillId="12" borderId="0" xfId="1" applyFont="1" applyFill="1" applyBorder="1" applyAlignment="1" applyProtection="1">
      <alignment horizontal="center" wrapText="1" shrinkToFit="1"/>
      <protection hidden="1"/>
    </xf>
    <xf numFmtId="164" fontId="3" fillId="12" borderId="0" xfId="1" applyNumberFormat="1" applyFont="1" applyFill="1" applyBorder="1" applyAlignment="1" applyProtection="1">
      <alignment horizontal="center" shrinkToFit="1"/>
      <protection hidden="1"/>
    </xf>
    <xf numFmtId="164" fontId="3" fillId="12" borderId="3" xfId="1" applyNumberFormat="1" applyFont="1" applyFill="1" applyBorder="1" applyAlignment="1" applyProtection="1">
      <alignment horizontal="center" shrinkToFit="1"/>
      <protection hidden="1"/>
    </xf>
    <xf numFmtId="0" fontId="3" fillId="12" borderId="5" xfId="1" applyFont="1" applyFill="1" applyBorder="1" applyAlignment="1" applyProtection="1">
      <alignment horizontal="left" wrapText="1" shrinkToFit="1"/>
      <protection hidden="1"/>
    </xf>
    <xf numFmtId="0" fontId="3" fillId="12" borderId="0" xfId="1" applyFont="1" applyFill="1" applyAlignment="1" applyProtection="1">
      <alignment horizontal="left" vertical="center" shrinkToFit="1"/>
      <protection hidden="1"/>
    </xf>
    <xf numFmtId="0" fontId="3" fillId="12" borderId="8" xfId="1" applyFont="1" applyFill="1" applyBorder="1" applyAlignment="1" applyProtection="1">
      <alignment horizontal="left" wrapText="1" shrinkToFit="1"/>
      <protection hidden="1"/>
    </xf>
    <xf numFmtId="0" fontId="3" fillId="12" borderId="8" xfId="1" applyFont="1" applyFill="1" applyBorder="1" applyAlignment="1" applyProtection="1">
      <alignment horizontal="right" shrinkToFit="1"/>
      <protection hidden="1"/>
    </xf>
    <xf numFmtId="167" fontId="3" fillId="12" borderId="8" xfId="1" applyNumberFormat="1" applyFont="1" applyFill="1" applyBorder="1" applyAlignment="1" applyProtection="1">
      <alignment horizontal="center" shrinkToFit="1"/>
      <protection hidden="1"/>
    </xf>
    <xf numFmtId="49" fontId="3" fillId="12" borderId="9" xfId="1" applyNumberFormat="1" applyFont="1" applyFill="1" applyBorder="1" applyAlignment="1" applyProtection="1">
      <alignment shrinkToFit="1"/>
      <protection hidden="1"/>
    </xf>
    <xf numFmtId="49" fontId="3" fillId="12" borderId="3" xfId="1" applyNumberFormat="1" applyFont="1" applyFill="1" applyBorder="1" applyAlignment="1" applyProtection="1">
      <alignment shrinkToFit="1"/>
      <protection hidden="1"/>
    </xf>
    <xf numFmtId="0" fontId="3" fillId="12" borderId="0" xfId="1" applyFont="1" applyFill="1" applyBorder="1" applyAlignment="1" applyProtection="1">
      <alignment horizontal="left" wrapText="1" shrinkToFit="1"/>
      <protection hidden="1"/>
    </xf>
    <xf numFmtId="49" fontId="3" fillId="12" borderId="0" xfId="1" applyNumberFormat="1" applyFont="1" applyFill="1" applyBorder="1" applyAlignment="1" applyProtection="1">
      <alignment horizontal="left" shrinkToFit="1"/>
      <protection hidden="1"/>
    </xf>
    <xf numFmtId="167" fontId="3" fillId="12" borderId="14" xfId="1" applyNumberFormat="1" applyFont="1" applyFill="1" applyBorder="1" applyAlignment="1" applyProtection="1">
      <alignment horizontal="center" shrinkToFit="1"/>
      <protection hidden="1"/>
    </xf>
    <xf numFmtId="49" fontId="3" fillId="12" borderId="9" xfId="1" applyNumberFormat="1" applyFont="1" applyFill="1" applyBorder="1" applyAlignment="1" applyProtection="1">
      <alignment horizontal="center" shrinkToFit="1"/>
      <protection hidden="1"/>
    </xf>
    <xf numFmtId="0" fontId="3" fillId="12" borderId="3" xfId="1" applyFont="1" applyFill="1" applyBorder="1" applyAlignment="1" applyProtection="1">
      <alignment horizontal="center" shrinkToFit="1"/>
      <protection hidden="1"/>
    </xf>
    <xf numFmtId="0" fontId="2" fillId="12" borderId="0" xfId="1" applyFont="1" applyFill="1" applyBorder="1" applyAlignment="1" applyProtection="1">
      <alignment wrapText="1" shrinkToFit="1"/>
      <protection hidden="1"/>
    </xf>
    <xf numFmtId="0" fontId="2" fillId="12" borderId="0" xfId="1" applyFont="1" applyFill="1" applyBorder="1" applyAlignment="1" applyProtection="1">
      <alignment horizontal="left" wrapText="1" shrinkToFit="1"/>
      <protection hidden="1"/>
    </xf>
    <xf numFmtId="49" fontId="3" fillId="12" borderId="6" xfId="1" applyNumberFormat="1" applyFont="1" applyFill="1" applyBorder="1" applyAlignment="1" applyProtection="1">
      <alignment shrinkToFit="1"/>
      <protection hidden="1"/>
    </xf>
    <xf numFmtId="49" fontId="3" fillId="3" borderId="1" xfId="1" applyNumberFormat="1" applyFont="1" applyFill="1" applyBorder="1" applyAlignment="1" applyProtection="1">
      <alignment horizontal="center" shrinkToFit="1"/>
      <protection locked="0" hidden="1"/>
    </xf>
    <xf numFmtId="49" fontId="1" fillId="0" borderId="0" xfId="0" applyNumberFormat="1" applyFont="1" applyAlignment="1" applyProtection="1">
      <alignment horizontal="left" vertical="center"/>
      <protection hidden="1"/>
    </xf>
    <xf numFmtId="49" fontId="1" fillId="0" borderId="0" xfId="0" applyNumberFormat="1" applyFont="1" applyAlignment="1" applyProtection="1">
      <alignment horizontal="center" vertical="center"/>
      <protection hidden="1"/>
    </xf>
    <xf numFmtId="164" fontId="13" fillId="0" borderId="0" xfId="0" applyNumberFormat="1" applyFont="1" applyFill="1" applyBorder="1" applyAlignment="1" applyProtection="1">
      <alignment horizontal="right" textRotation="90" wrapText="1"/>
      <protection hidden="1"/>
    </xf>
    <xf numFmtId="166" fontId="3" fillId="0" borderId="0" xfId="0" applyNumberFormat="1" applyFont="1" applyFill="1" applyBorder="1" applyAlignment="1" applyProtection="1">
      <alignment horizontal="right" vertical="center"/>
      <protection hidden="1"/>
    </xf>
    <xf numFmtId="166" fontId="3" fillId="0" borderId="0" xfId="0" applyNumberFormat="1" applyFont="1" applyFill="1" applyBorder="1" applyAlignment="1" applyProtection="1">
      <alignment vertical="center"/>
      <protection hidden="1"/>
    </xf>
    <xf numFmtId="0" fontId="2" fillId="0" borderId="0" xfId="1" applyFont="1" applyBorder="1" applyAlignment="1" applyProtection="1">
      <alignment horizontal="center" wrapText="1" shrinkToFit="1"/>
      <protection hidden="1"/>
    </xf>
    <xf numFmtId="0" fontId="2" fillId="0" borderId="0" xfId="1" applyFont="1" applyBorder="1" applyAlignment="1" applyProtection="1">
      <alignment horizontal="center" vertical="center" wrapText="1" shrinkToFit="1"/>
      <protection hidden="1"/>
    </xf>
    <xf numFmtId="164" fontId="3" fillId="0" borderId="3" xfId="1" applyNumberFormat="1" applyFont="1" applyBorder="1" applyAlignment="1" applyProtection="1">
      <alignment horizontal="center" vertical="center" shrinkToFit="1"/>
      <protection hidden="1"/>
    </xf>
    <xf numFmtId="49" fontId="3" fillId="0" borderId="6" xfId="1" applyNumberFormat="1" applyFont="1" applyBorder="1" applyAlignment="1" applyProtection="1">
      <alignment horizontal="center" vertical="center" shrinkToFit="1"/>
      <protection hidden="1"/>
    </xf>
    <xf numFmtId="49" fontId="3" fillId="0" borderId="5" xfId="1" applyNumberFormat="1" applyFont="1" applyBorder="1" applyAlignment="1" applyProtection="1">
      <alignment horizontal="center" vertical="center" shrinkToFit="1"/>
      <protection hidden="1"/>
    </xf>
    <xf numFmtId="167" fontId="3" fillId="0" borderId="5" xfId="1" applyNumberFormat="1" applyFont="1" applyFill="1" applyBorder="1" applyAlignment="1" applyProtection="1">
      <alignment horizontal="center" shrinkToFit="1"/>
      <protection hidden="1"/>
    </xf>
    <xf numFmtId="0" fontId="3" fillId="0" borderId="5" xfId="1" applyFont="1" applyFill="1" applyBorder="1" applyAlignment="1" applyProtection="1">
      <alignment horizontal="right" shrinkToFit="1"/>
      <protection hidden="1"/>
    </xf>
    <xf numFmtId="49" fontId="3" fillId="16" borderId="7" xfId="1" applyNumberFormat="1" applyFont="1" applyFill="1" applyBorder="1" applyAlignment="1" applyProtection="1">
      <alignment horizontal="left" shrinkToFit="1"/>
      <protection hidden="1"/>
    </xf>
    <xf numFmtId="0" fontId="3" fillId="16" borderId="8" xfId="1" applyFont="1" applyFill="1" applyBorder="1" applyAlignment="1" applyProtection="1">
      <alignment horizontal="left" shrinkToFit="1"/>
      <protection hidden="1"/>
    </xf>
    <xf numFmtId="0" fontId="3" fillId="16" borderId="8" xfId="1" applyFont="1" applyFill="1" applyBorder="1" applyAlignment="1" applyProtection="1">
      <alignment horizontal="left" wrapText="1" shrinkToFit="1"/>
      <protection hidden="1"/>
    </xf>
    <xf numFmtId="0" fontId="3" fillId="16" borderId="8" xfId="1" applyFont="1" applyFill="1" applyBorder="1" applyAlignment="1" applyProtection="1">
      <alignment horizontal="right" shrinkToFit="1"/>
      <protection hidden="1"/>
    </xf>
    <xf numFmtId="167" fontId="3" fillId="16" borderId="8" xfId="1" applyNumberFormat="1" applyFont="1" applyFill="1" applyBorder="1" applyAlignment="1" applyProtection="1">
      <alignment horizontal="center" shrinkToFit="1"/>
      <protection hidden="1"/>
    </xf>
    <xf numFmtId="0" fontId="3" fillId="16" borderId="8" xfId="1" applyFont="1" applyFill="1" applyBorder="1" applyAlignment="1" applyProtection="1">
      <alignment shrinkToFit="1"/>
      <protection hidden="1"/>
    </xf>
    <xf numFmtId="0" fontId="3" fillId="16" borderId="2" xfId="1" applyFont="1" applyFill="1" applyBorder="1" applyAlignment="1" applyProtection="1">
      <alignment shrinkToFit="1"/>
      <protection hidden="1"/>
    </xf>
    <xf numFmtId="0" fontId="3" fillId="16" borderId="9" xfId="1" applyFont="1" applyFill="1" applyBorder="1" applyAlignment="1" applyProtection="1">
      <alignment shrinkToFit="1"/>
      <protection hidden="1"/>
    </xf>
    <xf numFmtId="0" fontId="3" fillId="16" borderId="0" xfId="1" applyFont="1" applyFill="1" applyBorder="1" applyAlignment="1" applyProtection="1">
      <alignment shrinkToFit="1"/>
      <protection hidden="1"/>
    </xf>
    <xf numFmtId="0" fontId="3" fillId="16" borderId="3" xfId="1" applyFont="1" applyFill="1" applyBorder="1" applyAlignment="1" applyProtection="1">
      <alignment shrinkToFit="1"/>
      <protection hidden="1"/>
    </xf>
    <xf numFmtId="49" fontId="3" fillId="16" borderId="9" xfId="1" applyNumberFormat="1" applyFont="1" applyFill="1" applyBorder="1" applyAlignment="1" applyProtection="1">
      <alignment shrinkToFit="1"/>
      <protection hidden="1"/>
    </xf>
    <xf numFmtId="49" fontId="3" fillId="16" borderId="0" xfId="1" applyNumberFormat="1" applyFont="1" applyFill="1" applyBorder="1" applyAlignment="1" applyProtection="1">
      <alignment shrinkToFit="1"/>
      <protection hidden="1"/>
    </xf>
    <xf numFmtId="0" fontId="3" fillId="16" borderId="0" xfId="1" applyFont="1" applyFill="1" applyBorder="1" applyAlignment="1" applyProtection="1">
      <alignment horizontal="left" wrapText="1" shrinkToFit="1"/>
      <protection hidden="1"/>
    </xf>
    <xf numFmtId="49" fontId="3" fillId="16" borderId="0" xfId="1" applyNumberFormat="1" applyFont="1" applyFill="1" applyBorder="1" applyAlignment="1" applyProtection="1">
      <alignment horizontal="left" shrinkToFit="1"/>
      <protection hidden="1"/>
    </xf>
    <xf numFmtId="167" fontId="3" fillId="16" borderId="0" xfId="1" applyNumberFormat="1" applyFont="1" applyFill="1" applyBorder="1" applyAlignment="1" applyProtection="1">
      <alignment horizontal="center" shrinkToFit="1"/>
      <protection hidden="1"/>
    </xf>
    <xf numFmtId="0" fontId="3" fillId="16" borderId="0" xfId="1" applyFont="1" applyFill="1" applyBorder="1" applyAlignment="1" applyProtection="1">
      <alignment horizontal="left" shrinkToFit="1"/>
      <protection hidden="1"/>
    </xf>
    <xf numFmtId="49" fontId="3" fillId="16" borderId="3" xfId="1" applyNumberFormat="1" applyFont="1" applyFill="1" applyBorder="1" applyAlignment="1" applyProtection="1">
      <alignment shrinkToFit="1"/>
      <protection hidden="1"/>
    </xf>
    <xf numFmtId="49" fontId="3" fillId="16" borderId="9" xfId="1" applyNumberFormat="1" applyFont="1" applyFill="1" applyBorder="1" applyAlignment="1" applyProtection="1">
      <alignment horizontal="center" shrinkToFit="1"/>
      <protection hidden="1"/>
    </xf>
    <xf numFmtId="0" fontId="3" fillId="16" borderId="3" xfId="1" applyFont="1" applyFill="1" applyBorder="1" applyAlignment="1" applyProtection="1">
      <alignment horizontal="center" shrinkToFit="1"/>
      <protection hidden="1"/>
    </xf>
    <xf numFmtId="0" fontId="3" fillId="16" borderId="0" xfId="1" applyFont="1" applyFill="1" applyBorder="1" applyAlignment="1" applyProtection="1">
      <alignment horizontal="center" shrinkToFit="1"/>
      <protection hidden="1"/>
    </xf>
    <xf numFmtId="0" fontId="2" fillId="16" borderId="0" xfId="1" applyFont="1" applyFill="1" applyBorder="1" applyAlignment="1" applyProtection="1">
      <alignment wrapText="1" shrinkToFit="1"/>
      <protection hidden="1"/>
    </xf>
    <xf numFmtId="0" fontId="2" fillId="16" borderId="0" xfId="1" applyFont="1" applyFill="1" applyBorder="1" applyAlignment="1" applyProtection="1">
      <alignment horizontal="left" wrapText="1" shrinkToFit="1"/>
      <protection hidden="1"/>
    </xf>
    <xf numFmtId="49" fontId="3" fillId="16" borderId="6" xfId="1" applyNumberFormat="1" applyFont="1" applyFill="1" applyBorder="1" applyAlignment="1" applyProtection="1">
      <alignment shrinkToFit="1"/>
      <protection hidden="1"/>
    </xf>
    <xf numFmtId="0" fontId="3" fillId="16" borderId="5" xfId="1" applyFont="1" applyFill="1" applyBorder="1" applyAlignment="1" applyProtection="1">
      <alignment shrinkToFit="1"/>
      <protection hidden="1"/>
    </xf>
    <xf numFmtId="0" fontId="3" fillId="16" borderId="4" xfId="1" applyFont="1" applyFill="1" applyBorder="1" applyAlignment="1" applyProtection="1">
      <alignment shrinkToFit="1"/>
      <protection hidden="1"/>
    </xf>
    <xf numFmtId="0" fontId="1" fillId="0" borderId="0" xfId="0" applyNumberFormat="1" applyFont="1" applyAlignment="1" applyProtection="1">
      <alignment horizontal="left" vertical="center"/>
      <protection hidden="1"/>
    </xf>
    <xf numFmtId="166" fontId="1" fillId="0" borderId="0" xfId="0" applyNumberFormat="1" applyFont="1" applyAlignment="1" applyProtection="1">
      <alignment horizontal="right" vertical="center"/>
      <protection hidden="1"/>
    </xf>
    <xf numFmtId="0" fontId="2" fillId="5" borderId="8" xfId="1" applyFont="1" applyFill="1" applyBorder="1" applyAlignment="1" applyProtection="1">
      <alignment horizontal="center" vertical="top" shrinkToFit="1"/>
      <protection hidden="1"/>
    </xf>
    <xf numFmtId="0" fontId="2" fillId="5" borderId="2" xfId="1" applyFont="1" applyFill="1" applyBorder="1" applyAlignment="1" applyProtection="1">
      <alignment horizontal="left" vertical="top" shrinkToFit="1"/>
      <protection hidden="1"/>
    </xf>
    <xf numFmtId="0" fontId="2" fillId="5" borderId="6" xfId="1" applyFont="1" applyFill="1" applyBorder="1" applyAlignment="1" applyProtection="1">
      <alignment vertical="top" shrinkToFit="1"/>
      <protection hidden="1"/>
    </xf>
    <xf numFmtId="0" fontId="3" fillId="5" borderId="5" xfId="1" applyFont="1" applyFill="1" applyBorder="1" applyAlignment="1" applyProtection="1">
      <alignment shrinkToFit="1"/>
      <protection hidden="1"/>
    </xf>
    <xf numFmtId="0" fontId="2" fillId="5" borderId="5" xfId="1" applyFont="1" applyFill="1" applyBorder="1" applyAlignment="1" applyProtection="1">
      <alignment vertical="top" shrinkToFit="1"/>
      <protection hidden="1"/>
    </xf>
    <xf numFmtId="0" fontId="2" fillId="5" borderId="5" xfId="1" applyFont="1" applyFill="1" applyBorder="1" applyAlignment="1" applyProtection="1">
      <alignment horizontal="right" vertical="top" shrinkToFit="1"/>
      <protection hidden="1"/>
    </xf>
    <xf numFmtId="0" fontId="2" fillId="5" borderId="4" xfId="1" applyFont="1" applyFill="1" applyBorder="1" applyAlignment="1" applyProtection="1">
      <alignment horizontal="left" vertical="top" shrinkToFit="1"/>
      <protection hidden="1"/>
    </xf>
    <xf numFmtId="0" fontId="2" fillId="10" borderId="2" xfId="1" applyFont="1" applyFill="1" applyBorder="1" applyAlignment="1" applyProtection="1">
      <alignment shrinkToFit="1"/>
      <protection hidden="1"/>
    </xf>
    <xf numFmtId="0" fontId="3" fillId="10" borderId="7" xfId="1" applyFont="1" applyFill="1" applyBorder="1" applyAlignment="1" applyProtection="1">
      <alignment shrinkToFit="1"/>
      <protection hidden="1"/>
    </xf>
    <xf numFmtId="0" fontId="3" fillId="0" borderId="8" xfId="1" applyFont="1" applyBorder="1" applyAlignment="1" applyProtection="1">
      <alignment shrinkToFit="1"/>
      <protection hidden="1"/>
    </xf>
    <xf numFmtId="0" fontId="3" fillId="0" borderId="0" xfId="1" applyFont="1" applyAlignment="1" applyProtection="1">
      <alignment vertical="center" shrinkToFit="1"/>
      <protection hidden="1"/>
    </xf>
    <xf numFmtId="0" fontId="15" fillId="0" borderId="0" xfId="1" applyFont="1"/>
    <xf numFmtId="169" fontId="3" fillId="0" borderId="0" xfId="2" applyNumberFormat="1" applyFont="1" applyAlignment="1" applyProtection="1">
      <alignment vertical="center"/>
      <protection hidden="1"/>
    </xf>
    <xf numFmtId="0" fontId="3" fillId="0" borderId="0" xfId="0" applyNumberFormat="1" applyFont="1" applyAlignment="1" applyProtection="1">
      <alignment vertical="center"/>
      <protection hidden="1"/>
    </xf>
    <xf numFmtId="0" fontId="2" fillId="10" borderId="0" xfId="1" applyFont="1" applyFill="1" applyBorder="1" applyAlignment="1" applyProtection="1">
      <alignment horizontal="left" shrinkToFit="1"/>
      <protection hidden="1"/>
    </xf>
    <xf numFmtId="0" fontId="3" fillId="10" borderId="0" xfId="1" applyFont="1" applyFill="1" applyBorder="1" applyAlignment="1" applyProtection="1">
      <alignment horizontal="center" shrinkToFit="1"/>
      <protection hidden="1"/>
    </xf>
    <xf numFmtId="0" fontId="3" fillId="10" borderId="9" xfId="1" applyFont="1" applyFill="1" applyBorder="1" applyAlignment="1" applyProtection="1">
      <alignment horizontal="left" shrinkToFit="1"/>
      <protection hidden="1"/>
    </xf>
    <xf numFmtId="0" fontId="3" fillId="10" borderId="0" xfId="1" applyFont="1" applyFill="1" applyBorder="1" applyAlignment="1" applyProtection="1">
      <alignment horizontal="left" shrinkToFit="1"/>
      <protection hidden="1"/>
    </xf>
    <xf numFmtId="0" fontId="3" fillId="10" borderId="0" xfId="1" applyFont="1" applyFill="1" applyBorder="1" applyAlignment="1" applyProtection="1">
      <alignment horizontal="center" wrapText="1" shrinkToFit="1"/>
      <protection hidden="1"/>
    </xf>
    <xf numFmtId="0" fontId="3" fillId="10" borderId="3" xfId="1" applyFont="1" applyFill="1" applyBorder="1" applyAlignment="1" applyProtection="1">
      <alignment horizontal="center" wrapText="1" shrinkToFit="1"/>
      <protection hidden="1"/>
    </xf>
    <xf numFmtId="166" fontId="3" fillId="11" borderId="0" xfId="0" applyNumberFormat="1" applyFont="1" applyFill="1" applyAlignment="1" applyProtection="1">
      <alignment horizontal="center" vertical="center"/>
      <protection hidden="1"/>
    </xf>
    <xf numFmtId="0" fontId="1" fillId="0" borderId="9" xfId="0" applyFont="1" applyBorder="1" applyAlignment="1" applyProtection="1">
      <alignment shrinkToFit="1"/>
      <protection hidden="1"/>
    </xf>
    <xf numFmtId="0" fontId="1" fillId="0" borderId="3" xfId="0" applyFont="1" applyBorder="1" applyAlignment="1" applyProtection="1">
      <alignment shrinkToFit="1"/>
      <protection hidden="1"/>
    </xf>
    <xf numFmtId="0" fontId="2" fillId="0" borderId="0" xfId="0" applyFont="1" applyFill="1" applyBorder="1" applyAlignment="1" applyProtection="1">
      <alignment horizontal="left" vertical="center" shrinkToFit="1"/>
      <protection hidden="1"/>
    </xf>
    <xf numFmtId="0" fontId="2" fillId="5" borderId="8" xfId="1" applyFont="1" applyFill="1" applyBorder="1" applyAlignment="1" applyProtection="1">
      <alignment horizontal="center" vertical="top" shrinkToFit="1"/>
      <protection hidden="1"/>
    </xf>
    <xf numFmtId="0" fontId="9" fillId="5" borderId="12" xfId="0" applyFont="1" applyFill="1" applyBorder="1" applyAlignment="1" applyProtection="1">
      <alignment horizontal="center" vertical="center"/>
      <protection hidden="1"/>
    </xf>
    <xf numFmtId="0" fontId="9" fillId="5" borderId="11" xfId="0" applyFont="1" applyFill="1" applyBorder="1" applyAlignment="1" applyProtection="1">
      <alignment horizontal="center" vertical="center"/>
      <protection hidden="1"/>
    </xf>
    <xf numFmtId="0" fontId="9" fillId="5" borderId="13" xfId="0" applyFont="1" applyFill="1" applyBorder="1" applyAlignment="1" applyProtection="1">
      <alignment horizontal="center" vertical="center"/>
      <protection hidden="1"/>
    </xf>
    <xf numFmtId="49" fontId="17" fillId="0" borderId="23" xfId="0" applyNumberFormat="1" applyFont="1" applyBorder="1" applyAlignment="1" applyProtection="1">
      <alignment horizontal="center" vertical="top"/>
      <protection hidden="1"/>
    </xf>
    <xf numFmtId="49" fontId="17" fillId="0" borderId="25" xfId="0" applyNumberFormat="1" applyFont="1" applyBorder="1" applyAlignment="1" applyProtection="1">
      <alignment horizontal="center" vertical="top"/>
      <protection hidden="1"/>
    </xf>
    <xf numFmtId="0" fontId="3" fillId="0" borderId="22" xfId="0" applyFont="1" applyBorder="1" applyAlignment="1" applyProtection="1">
      <alignment horizontal="left" vertical="top" wrapText="1"/>
      <protection hidden="1"/>
    </xf>
    <xf numFmtId="0" fontId="3" fillId="0" borderId="24" xfId="0" applyFont="1" applyBorder="1" applyAlignment="1" applyProtection="1">
      <alignment horizontal="left" vertical="top" wrapText="1"/>
      <protection hidden="1"/>
    </xf>
    <xf numFmtId="0" fontId="3" fillId="0" borderId="26" xfId="0" applyFont="1" applyBorder="1" applyAlignment="1" applyProtection="1">
      <alignment horizontal="left" vertical="top" wrapText="1"/>
      <protection hidden="1"/>
    </xf>
    <xf numFmtId="0" fontId="3" fillId="0" borderId="27" xfId="0" applyFont="1" applyBorder="1" applyAlignment="1" applyProtection="1">
      <alignment horizontal="left" vertical="top" wrapText="1"/>
      <protection hidden="1"/>
    </xf>
    <xf numFmtId="0" fontId="9" fillId="5" borderId="7" xfId="0" applyFont="1" applyFill="1" applyBorder="1" applyAlignment="1" applyProtection="1">
      <alignment horizontal="center" vertical="center" shrinkToFit="1"/>
      <protection hidden="1"/>
    </xf>
    <xf numFmtId="0" fontId="9" fillId="5" borderId="8" xfId="0" applyFont="1" applyFill="1" applyBorder="1" applyAlignment="1" applyProtection="1">
      <alignment horizontal="center" vertical="center" shrinkToFit="1"/>
      <protection hidden="1"/>
    </xf>
    <xf numFmtId="0" fontId="9" fillId="5" borderId="2" xfId="0" applyFont="1" applyFill="1" applyBorder="1" applyAlignment="1" applyProtection="1">
      <alignment horizontal="center" vertical="center" shrinkToFit="1"/>
      <protection hidden="1"/>
    </xf>
    <xf numFmtId="0" fontId="9" fillId="18" borderId="7" xfId="0" applyFont="1" applyFill="1" applyBorder="1" applyAlignment="1" applyProtection="1">
      <alignment horizontal="center" vertical="center"/>
      <protection hidden="1"/>
    </xf>
    <xf numFmtId="0" fontId="9" fillId="18" borderId="8" xfId="0" applyFont="1" applyFill="1" applyBorder="1" applyAlignment="1" applyProtection="1">
      <alignment horizontal="center" vertical="center"/>
      <protection hidden="1"/>
    </xf>
    <xf numFmtId="0" fontId="9" fillId="18" borderId="2" xfId="0" applyFont="1" applyFill="1" applyBorder="1" applyAlignment="1" applyProtection="1">
      <alignment horizontal="center" vertical="center"/>
      <protection hidden="1"/>
    </xf>
    <xf numFmtId="0" fontId="9" fillId="18" borderId="6" xfId="0" applyFont="1" applyFill="1" applyBorder="1" applyAlignment="1" applyProtection="1">
      <alignment horizontal="center" vertical="center"/>
      <protection hidden="1"/>
    </xf>
    <xf numFmtId="0" fontId="9" fillId="18" borderId="5" xfId="0" applyFont="1" applyFill="1" applyBorder="1" applyAlignment="1" applyProtection="1">
      <alignment horizontal="center" vertical="center"/>
      <protection hidden="1"/>
    </xf>
    <xf numFmtId="0" fontId="9" fillId="18" borderId="4" xfId="0" applyFont="1" applyFill="1" applyBorder="1" applyAlignment="1" applyProtection="1">
      <alignment horizontal="center" vertical="center"/>
      <protection hidden="1"/>
    </xf>
    <xf numFmtId="0" fontId="2" fillId="0" borderId="0" xfId="0" applyFont="1" applyFill="1" applyBorder="1" applyAlignment="1" applyProtection="1">
      <alignment horizontal="left" vertical="center" shrinkToFit="1"/>
      <protection hidden="1"/>
    </xf>
    <xf numFmtId="0" fontId="2" fillId="0" borderId="0" xfId="0" applyFont="1" applyFill="1" applyBorder="1" applyAlignment="1" applyProtection="1">
      <alignment horizontal="center" vertical="center" shrinkToFit="1"/>
      <protection hidden="1"/>
    </xf>
    <xf numFmtId="0" fontId="2" fillId="0" borderId="1" xfId="0" applyFont="1" applyFill="1" applyBorder="1" applyAlignment="1" applyProtection="1">
      <alignment horizontal="center" vertical="center" shrinkToFit="1"/>
      <protection hidden="1"/>
    </xf>
    <xf numFmtId="0" fontId="6" fillId="5" borderId="5" xfId="0" applyFont="1" applyFill="1" applyBorder="1" applyAlignment="1" applyProtection="1">
      <alignment horizontal="left" vertical="center" shrinkToFit="1"/>
      <protection hidden="1"/>
    </xf>
    <xf numFmtId="0" fontId="6" fillId="5" borderId="4" xfId="0" applyFont="1" applyFill="1" applyBorder="1" applyAlignment="1" applyProtection="1">
      <alignment horizontal="left" vertical="center" shrinkToFit="1"/>
      <protection hidden="1"/>
    </xf>
    <xf numFmtId="0" fontId="9" fillId="5" borderId="6" xfId="0" applyFont="1" applyFill="1" applyBorder="1" applyAlignment="1" applyProtection="1">
      <alignment horizontal="center" vertical="center" shrinkToFit="1"/>
      <protection hidden="1"/>
    </xf>
    <xf numFmtId="0" fontId="9" fillId="5" borderId="5" xfId="0" applyFont="1" applyFill="1" applyBorder="1" applyAlignment="1" applyProtection="1">
      <alignment horizontal="center" vertical="center" shrinkToFit="1"/>
      <protection hidden="1"/>
    </xf>
    <xf numFmtId="49" fontId="3" fillId="4" borderId="1" xfId="0" applyNumberFormat="1" applyFont="1" applyFill="1" applyBorder="1" applyAlignment="1" applyProtection="1">
      <alignment horizontal="left" vertical="center" shrinkToFit="1"/>
      <protection locked="0" hidden="1"/>
    </xf>
    <xf numFmtId="0" fontId="6" fillId="0" borderId="0" xfId="0" applyFont="1" applyFill="1" applyBorder="1" applyAlignment="1" applyProtection="1">
      <alignment horizontal="left" vertical="center" shrinkToFit="1"/>
      <protection hidden="1"/>
    </xf>
    <xf numFmtId="49" fontId="9" fillId="5" borderId="7" xfId="1" applyNumberFormat="1" applyFont="1" applyFill="1" applyBorder="1" applyAlignment="1" applyProtection="1">
      <alignment horizontal="center" vertical="center" shrinkToFit="1"/>
      <protection hidden="1"/>
    </xf>
    <xf numFmtId="49" fontId="9" fillId="5" borderId="8" xfId="1" applyNumberFormat="1" applyFont="1" applyFill="1" applyBorder="1" applyAlignment="1" applyProtection="1">
      <alignment horizontal="center" vertical="center" shrinkToFit="1"/>
      <protection hidden="1"/>
    </xf>
    <xf numFmtId="49" fontId="9" fillId="5" borderId="2" xfId="1" applyNumberFormat="1" applyFont="1" applyFill="1" applyBorder="1" applyAlignment="1" applyProtection="1">
      <alignment horizontal="center" vertical="center" shrinkToFit="1"/>
      <protection hidden="1"/>
    </xf>
    <xf numFmtId="49" fontId="9" fillId="5" borderId="6" xfId="1" applyNumberFormat="1" applyFont="1" applyFill="1" applyBorder="1" applyAlignment="1" applyProtection="1">
      <alignment horizontal="center" vertical="center" shrinkToFit="1"/>
      <protection hidden="1"/>
    </xf>
    <xf numFmtId="49" fontId="9" fillId="5" borderId="5" xfId="1" applyNumberFormat="1" applyFont="1" applyFill="1" applyBorder="1" applyAlignment="1" applyProtection="1">
      <alignment horizontal="center" vertical="center" shrinkToFit="1"/>
      <protection hidden="1"/>
    </xf>
    <xf numFmtId="49" fontId="9" fillId="5" borderId="4" xfId="1" applyNumberFormat="1" applyFont="1" applyFill="1" applyBorder="1" applyAlignment="1" applyProtection="1">
      <alignment horizontal="center" vertical="center" shrinkToFit="1"/>
      <protection hidden="1"/>
    </xf>
    <xf numFmtId="0" fontId="6" fillId="5" borderId="8" xfId="1" applyFont="1" applyFill="1" applyBorder="1" applyAlignment="1" applyProtection="1">
      <alignment horizontal="left" vertical="top" shrinkToFit="1"/>
      <protection hidden="1"/>
    </xf>
    <xf numFmtId="0" fontId="2" fillId="5" borderId="8" xfId="1" applyFont="1" applyFill="1" applyBorder="1" applyAlignment="1" applyProtection="1">
      <alignment horizontal="center" vertical="top" shrinkToFit="1"/>
      <protection hidden="1"/>
    </xf>
    <xf numFmtId="0" fontId="2" fillId="5" borderId="5" xfId="1" applyFont="1" applyFill="1" applyBorder="1" applyAlignment="1" applyProtection="1">
      <alignment horizontal="left" vertical="top" shrinkToFit="1"/>
      <protection hidden="1"/>
    </xf>
    <xf numFmtId="0" fontId="2" fillId="0" borderId="9" xfId="1" applyFont="1" applyFill="1" applyBorder="1" applyAlignment="1" applyProtection="1">
      <alignment horizontal="right" vertical="top" shrinkToFit="1"/>
      <protection hidden="1"/>
    </xf>
    <xf numFmtId="0" fontId="2" fillId="0" borderId="0" xfId="1" applyFont="1" applyFill="1" applyBorder="1" applyAlignment="1" applyProtection="1">
      <alignment horizontal="right" vertical="top" shrinkToFit="1"/>
      <protection hidden="1"/>
    </xf>
    <xf numFmtId="49" fontId="3" fillId="4" borderId="1" xfId="1" applyNumberFormat="1" applyFont="1" applyFill="1" applyBorder="1" applyAlignment="1" applyProtection="1">
      <alignment horizontal="left" shrinkToFit="1"/>
      <protection hidden="1"/>
    </xf>
    <xf numFmtId="0" fontId="3" fillId="4" borderId="1" xfId="1" applyNumberFormat="1" applyFont="1" applyFill="1" applyBorder="1" applyAlignment="1" applyProtection="1">
      <alignment horizontal="left" shrinkToFit="1"/>
      <protection hidden="1"/>
    </xf>
    <xf numFmtId="0" fontId="2" fillId="0" borderId="0" xfId="1" applyFont="1" applyFill="1" applyBorder="1" applyAlignment="1" applyProtection="1">
      <alignment horizontal="right" shrinkToFit="1"/>
      <protection hidden="1"/>
    </xf>
    <xf numFmtId="0" fontId="3" fillId="3" borderId="1" xfId="1" applyNumberFormat="1" applyFont="1" applyFill="1" applyBorder="1" applyAlignment="1" applyProtection="1">
      <alignment horizontal="left" shrinkToFit="1"/>
      <protection locked="0" hidden="1"/>
    </xf>
    <xf numFmtId="0" fontId="6" fillId="5" borderId="7" xfId="1" applyFont="1" applyFill="1" applyBorder="1" applyAlignment="1" applyProtection="1">
      <alignment horizontal="center" vertical="top" shrinkToFit="1"/>
      <protection hidden="1"/>
    </xf>
    <xf numFmtId="0" fontId="6" fillId="5" borderId="8" xfId="1" applyFont="1" applyFill="1" applyBorder="1" applyAlignment="1" applyProtection="1">
      <alignment horizontal="center" vertical="top" shrinkToFit="1"/>
      <protection hidden="1"/>
    </xf>
    <xf numFmtId="0" fontId="2" fillId="0" borderId="12" xfId="1" applyFont="1" applyBorder="1" applyAlignment="1" applyProtection="1">
      <alignment horizontal="center" vertical="center" wrapText="1" shrinkToFit="1"/>
      <protection hidden="1"/>
    </xf>
    <xf numFmtId="0" fontId="2" fillId="0" borderId="11" xfId="1" applyFont="1" applyBorder="1" applyAlignment="1" applyProtection="1">
      <alignment horizontal="center" vertical="center" wrapText="1" shrinkToFit="1"/>
      <protection hidden="1"/>
    </xf>
    <xf numFmtId="0" fontId="2" fillId="0" borderId="13" xfId="1" applyFont="1" applyBorder="1" applyAlignment="1" applyProtection="1">
      <alignment horizontal="center" vertical="center" wrapText="1" shrinkToFit="1"/>
      <protection hidden="1"/>
    </xf>
    <xf numFmtId="0" fontId="2" fillId="0" borderId="8" xfId="1" applyFont="1" applyBorder="1" applyAlignment="1" applyProtection="1">
      <alignment horizontal="center" vertical="center" wrapText="1" shrinkToFit="1"/>
      <protection hidden="1"/>
    </xf>
    <xf numFmtId="0" fontId="3" fillId="0" borderId="0" xfId="1" applyFont="1" applyBorder="1" applyAlignment="1" applyProtection="1">
      <alignment horizontal="center" vertical="center" shrinkToFit="1"/>
      <protection hidden="1"/>
    </xf>
    <xf numFmtId="0" fontId="3" fillId="0" borderId="0" xfId="1" applyFont="1" applyBorder="1" applyAlignment="1" applyProtection="1">
      <alignment horizontal="center" wrapText="1" shrinkToFit="1"/>
      <protection hidden="1"/>
    </xf>
    <xf numFmtId="0" fontId="5" fillId="0" borderId="0" xfId="1" applyFont="1" applyBorder="1" applyAlignment="1" applyProtection="1">
      <alignment shrinkToFit="1"/>
      <protection hidden="1"/>
    </xf>
    <xf numFmtId="49" fontId="3" fillId="3" borderId="1" xfId="1" applyNumberFormat="1" applyFont="1" applyFill="1" applyBorder="1" applyAlignment="1" applyProtection="1">
      <alignment horizontal="left" vertical="top" shrinkToFit="1"/>
      <protection locked="0" hidden="1"/>
    </xf>
    <xf numFmtId="0" fontId="2" fillId="0" borderId="9" xfId="1" applyFont="1" applyFill="1" applyBorder="1" applyAlignment="1" applyProtection="1">
      <alignment horizontal="right" shrinkToFit="1"/>
      <protection hidden="1"/>
    </xf>
    <xf numFmtId="49" fontId="3" fillId="3" borderId="1" xfId="1" applyNumberFormat="1" applyFont="1" applyFill="1" applyBorder="1" applyAlignment="1" applyProtection="1">
      <alignment horizontal="left" shrinkToFit="1"/>
      <protection locked="0" hidden="1"/>
    </xf>
    <xf numFmtId="49" fontId="3" fillId="3" borderId="1" xfId="1" applyNumberFormat="1" applyFont="1" applyFill="1" applyBorder="1" applyAlignment="1" applyProtection="1">
      <alignment horizontal="center" shrinkToFit="1"/>
      <protection locked="0" hidden="1"/>
    </xf>
    <xf numFmtId="0" fontId="2" fillId="0" borderId="0" xfId="1" applyFont="1" applyFill="1" applyBorder="1" applyAlignment="1" applyProtection="1">
      <alignment horizontal="center" shrinkToFit="1"/>
      <protection hidden="1"/>
    </xf>
    <xf numFmtId="49" fontId="3" fillId="0" borderId="0" xfId="1" applyNumberFormat="1" applyFont="1" applyBorder="1" applyAlignment="1" applyProtection="1">
      <alignment horizontal="center" vertical="center" shrinkToFit="1"/>
      <protection hidden="1"/>
    </xf>
    <xf numFmtId="166" fontId="3" fillId="3" borderId="1" xfId="1" applyNumberFormat="1" applyFont="1" applyFill="1" applyBorder="1" applyAlignment="1" applyProtection="1">
      <alignment horizontal="center" shrinkToFit="1"/>
      <protection locked="0" hidden="1"/>
    </xf>
    <xf numFmtId="0" fontId="3" fillId="0" borderId="0" xfId="1" applyFont="1" applyBorder="1" applyAlignment="1" applyProtection="1">
      <alignment horizontal="right" wrapText="1" shrinkToFit="1"/>
      <protection hidden="1"/>
    </xf>
    <xf numFmtId="0" fontId="2" fillId="0" borderId="12" xfId="1" applyFont="1" applyFill="1" applyBorder="1" applyAlignment="1" applyProtection="1">
      <alignment horizontal="center" vertical="center" wrapText="1" shrinkToFit="1"/>
      <protection hidden="1"/>
    </xf>
    <xf numFmtId="0" fontId="2" fillId="0" borderId="11" xfId="1" applyFont="1" applyFill="1" applyBorder="1" applyAlignment="1" applyProtection="1">
      <alignment horizontal="center" vertical="center" wrapText="1" shrinkToFit="1"/>
      <protection hidden="1"/>
    </xf>
    <xf numFmtId="0" fontId="2" fillId="0" borderId="13" xfId="1" applyFont="1" applyFill="1" applyBorder="1" applyAlignment="1" applyProtection="1">
      <alignment horizontal="center" vertical="center" wrapText="1" shrinkToFit="1"/>
      <protection hidden="1"/>
    </xf>
    <xf numFmtId="0" fontId="3" fillId="0" borderId="11" xfId="1" applyFont="1" applyBorder="1" applyAlignment="1" applyProtection="1">
      <alignment horizontal="center" vertical="center" wrapText="1" shrinkToFit="1"/>
      <protection hidden="1"/>
    </xf>
    <xf numFmtId="0" fontId="3" fillId="0" borderId="13" xfId="1" applyFont="1" applyBorder="1" applyAlignment="1" applyProtection="1">
      <alignment horizontal="center" vertical="center" wrapText="1" shrinkToFit="1"/>
      <protection hidden="1"/>
    </xf>
    <xf numFmtId="0" fontId="2" fillId="0" borderId="8" xfId="1" applyFont="1" applyBorder="1" applyAlignment="1" applyProtection="1">
      <alignment horizontal="center" vertical="center" shrinkToFit="1"/>
      <protection hidden="1"/>
    </xf>
    <xf numFmtId="0" fontId="2" fillId="0" borderId="0" xfId="1" applyFont="1" applyBorder="1" applyAlignment="1" applyProtection="1">
      <alignment horizontal="left" wrapText="1" shrinkToFit="1"/>
      <protection hidden="1"/>
    </xf>
    <xf numFmtId="0" fontId="2" fillId="2" borderId="12" xfId="0" applyFont="1" applyFill="1" applyBorder="1" applyAlignment="1" applyProtection="1">
      <alignment horizontal="center" vertical="center" shrinkToFit="1"/>
      <protection hidden="1"/>
    </xf>
    <xf numFmtId="0" fontId="2" fillId="2" borderId="11" xfId="0" applyFont="1" applyFill="1" applyBorder="1" applyAlignment="1" applyProtection="1">
      <alignment horizontal="center" vertical="center" shrinkToFit="1"/>
      <protection hidden="1"/>
    </xf>
    <xf numFmtId="0" fontId="2" fillId="2" borderId="13" xfId="0" applyFont="1" applyFill="1" applyBorder="1" applyAlignment="1" applyProtection="1">
      <alignment horizontal="center" vertical="center" shrinkToFit="1"/>
      <protection hidden="1"/>
    </xf>
    <xf numFmtId="166" fontId="3" fillId="3" borderId="10" xfId="0" applyNumberFormat="1" applyFont="1" applyFill="1" applyBorder="1" applyAlignment="1" applyProtection="1">
      <alignment horizontal="center" shrinkToFit="1"/>
      <protection locked="0" hidden="1"/>
    </xf>
    <xf numFmtId="0" fontId="2" fillId="0" borderId="0" xfId="0" applyFont="1" applyBorder="1" applyAlignment="1" applyProtection="1">
      <alignment horizontal="left" wrapText="1" shrinkToFit="1"/>
      <protection hidden="1"/>
    </xf>
    <xf numFmtId="0" fontId="2" fillId="0" borderId="0" xfId="0" applyFont="1" applyBorder="1" applyAlignment="1" applyProtection="1">
      <alignment horizontal="center" vertical="center" shrinkToFit="1"/>
      <protection hidden="1"/>
    </xf>
    <xf numFmtId="0" fontId="6" fillId="0" borderId="12" xfId="0" applyFont="1" applyFill="1" applyBorder="1" applyAlignment="1" applyProtection="1">
      <alignment horizontal="center" vertical="center" wrapText="1" shrinkToFit="1"/>
      <protection hidden="1"/>
    </xf>
    <xf numFmtId="0" fontId="6" fillId="0" borderId="11" xfId="0" applyFont="1" applyFill="1" applyBorder="1" applyAlignment="1" applyProtection="1">
      <alignment horizontal="center" vertical="center" wrapText="1" shrinkToFit="1"/>
      <protection hidden="1"/>
    </xf>
    <xf numFmtId="0" fontId="6" fillId="0" borderId="13" xfId="0" applyFont="1" applyFill="1" applyBorder="1" applyAlignment="1" applyProtection="1">
      <alignment horizontal="center" vertical="center" wrapText="1" shrinkToFit="1"/>
      <protection hidden="1"/>
    </xf>
    <xf numFmtId="166" fontId="3" fillId="3" borderId="1" xfId="0" applyNumberFormat="1" applyFont="1" applyFill="1" applyBorder="1" applyAlignment="1" applyProtection="1">
      <alignment horizontal="center" shrinkToFit="1"/>
      <protection locked="0" hidden="1"/>
    </xf>
    <xf numFmtId="0" fontId="2" fillId="0" borderId="9" xfId="0" applyFont="1" applyFill="1" applyBorder="1" applyAlignment="1" applyProtection="1">
      <alignment horizontal="center" vertical="top" shrinkToFit="1"/>
      <protection hidden="1"/>
    </xf>
    <xf numFmtId="0" fontId="2" fillId="0" borderId="0" xfId="0" applyFont="1" applyFill="1" applyBorder="1" applyAlignment="1" applyProtection="1">
      <alignment horizontal="center" vertical="top" shrinkToFit="1"/>
      <protection hidden="1"/>
    </xf>
    <xf numFmtId="0" fontId="2" fillId="0" borderId="9" xfId="0" applyFont="1" applyFill="1" applyBorder="1" applyAlignment="1" applyProtection="1">
      <alignment horizontal="right" shrinkToFit="1"/>
      <protection hidden="1"/>
    </xf>
    <xf numFmtId="0" fontId="2" fillId="0" borderId="0" xfId="0" applyFont="1" applyFill="1" applyBorder="1" applyAlignment="1" applyProtection="1">
      <alignment horizontal="right" shrinkToFit="1"/>
      <protection hidden="1"/>
    </xf>
    <xf numFmtId="49" fontId="3" fillId="3" borderId="1" xfId="0" applyNumberFormat="1" applyFont="1" applyFill="1" applyBorder="1" applyAlignment="1" applyProtection="1">
      <alignment horizontal="center" shrinkToFit="1"/>
      <protection locked="0" hidden="1"/>
    </xf>
    <xf numFmtId="49" fontId="3" fillId="3" borderId="1" xfId="0" applyNumberFormat="1" applyFont="1" applyFill="1" applyBorder="1" applyAlignment="1" applyProtection="1">
      <alignment horizontal="left" shrinkToFit="1"/>
      <protection locked="0" hidden="1"/>
    </xf>
    <xf numFmtId="49" fontId="3" fillId="3" borderId="1" xfId="0" applyNumberFormat="1" applyFont="1" applyFill="1" applyBorder="1" applyAlignment="1" applyProtection="1">
      <alignment horizontal="left" vertical="top" shrinkToFit="1"/>
      <protection locked="0"/>
    </xf>
    <xf numFmtId="0" fontId="2" fillId="0" borderId="0" xfId="0" applyFont="1" applyBorder="1" applyAlignment="1" applyProtection="1">
      <alignment horizontal="left" shrinkToFit="1"/>
      <protection hidden="1"/>
    </xf>
    <xf numFmtId="0" fontId="2" fillId="0" borderId="0" xfId="0" applyFont="1" applyBorder="1" applyAlignment="1" applyProtection="1">
      <alignment horizontal="right" shrinkToFit="1"/>
      <protection hidden="1"/>
    </xf>
    <xf numFmtId="164" fontId="2" fillId="0" borderId="0" xfId="0" applyNumberFormat="1" applyFont="1" applyBorder="1" applyAlignment="1" applyProtection="1">
      <alignment horizontal="left" vertical="center" wrapText="1" indent="1" shrinkToFit="1"/>
      <protection hidden="1"/>
    </xf>
    <xf numFmtId="0" fontId="2" fillId="0" borderId="0" xfId="0" applyFont="1" applyBorder="1" applyAlignment="1" applyProtection="1">
      <alignment horizontal="right" vertical="center" shrinkToFit="1"/>
      <protection hidden="1"/>
    </xf>
    <xf numFmtId="0" fontId="2" fillId="0" borderId="9" xfId="0" applyFont="1" applyFill="1" applyBorder="1" applyAlignment="1" applyProtection="1">
      <alignment horizontal="right" vertical="top" shrinkToFit="1"/>
      <protection hidden="1"/>
    </xf>
    <xf numFmtId="0" fontId="2" fillId="0" borderId="0" xfId="0" applyFont="1" applyFill="1" applyBorder="1" applyAlignment="1" applyProtection="1">
      <alignment horizontal="right" vertical="top" shrinkToFit="1"/>
      <protection hidden="1"/>
    </xf>
    <xf numFmtId="164" fontId="2" fillId="0" borderId="0" xfId="0" applyNumberFormat="1" applyFont="1" applyBorder="1" applyAlignment="1" applyProtection="1">
      <alignment horizontal="center" wrapText="1" shrinkToFit="1"/>
      <protection hidden="1"/>
    </xf>
    <xf numFmtId="0" fontId="2" fillId="0" borderId="0" xfId="0" applyFont="1" applyBorder="1" applyAlignment="1" applyProtection="1">
      <alignment horizontal="left" vertical="center" wrapText="1" shrinkToFit="1"/>
      <protection hidden="1"/>
    </xf>
    <xf numFmtId="0" fontId="2" fillId="0" borderId="7" xfId="0" applyFont="1" applyBorder="1" applyAlignment="1" applyProtection="1">
      <alignment horizontal="center" vertical="center" wrapText="1" shrinkToFit="1"/>
      <protection hidden="1"/>
    </xf>
    <xf numFmtId="0" fontId="2" fillId="0" borderId="8" xfId="0" applyFont="1" applyBorder="1" applyAlignment="1" applyProtection="1">
      <alignment horizontal="center" vertical="center" wrapText="1" shrinkToFit="1"/>
      <protection hidden="1"/>
    </xf>
    <xf numFmtId="0" fontId="2" fillId="0" borderId="2" xfId="0" applyFont="1" applyBorder="1" applyAlignment="1" applyProtection="1">
      <alignment horizontal="center" vertical="center" wrapText="1" shrinkToFit="1"/>
      <protection hidden="1"/>
    </xf>
    <xf numFmtId="164" fontId="2" fillId="0" borderId="0" xfId="0" applyNumberFormat="1" applyFont="1" applyBorder="1" applyAlignment="1" applyProtection="1">
      <alignment horizontal="left" wrapText="1" shrinkToFit="1"/>
      <protection hidden="1"/>
    </xf>
    <xf numFmtId="0" fontId="3" fillId="0" borderId="0" xfId="0" applyFont="1" applyBorder="1" applyAlignment="1" applyProtection="1">
      <alignment horizontal="center" vertical="center" wrapText="1" shrinkToFit="1"/>
      <protection hidden="1"/>
    </xf>
    <xf numFmtId="0" fontId="11" fillId="0" borderId="0" xfId="0" applyFont="1" applyBorder="1" applyAlignment="1" applyProtection="1">
      <alignment horizontal="center" vertical="top" shrinkToFit="1"/>
      <protection hidden="1"/>
    </xf>
    <xf numFmtId="0" fontId="11" fillId="0" borderId="0" xfId="0" applyFont="1" applyFill="1" applyBorder="1" applyAlignment="1" applyProtection="1">
      <alignment horizontal="center" vertical="center" shrinkToFit="1"/>
      <protection hidden="1"/>
    </xf>
    <xf numFmtId="0" fontId="3" fillId="0" borderId="0" xfId="0" applyFont="1" applyBorder="1" applyAlignment="1" applyProtection="1">
      <alignment horizontal="center" vertical="center" shrinkToFit="1"/>
      <protection hidden="1"/>
    </xf>
    <xf numFmtId="0" fontId="3" fillId="0" borderId="0" xfId="0" applyFont="1" applyBorder="1" applyAlignment="1" applyProtection="1">
      <alignment horizontal="left" wrapText="1" shrinkToFit="1"/>
      <protection hidden="1"/>
    </xf>
    <xf numFmtId="0" fontId="2" fillId="0" borderId="0" xfId="0" applyFont="1" applyBorder="1" applyAlignment="1" applyProtection="1">
      <alignment horizontal="center" wrapText="1" shrinkToFit="1"/>
      <protection hidden="1"/>
    </xf>
    <xf numFmtId="0" fontId="3" fillId="0" borderId="0" xfId="0" applyFont="1" applyBorder="1" applyAlignment="1" applyProtection="1">
      <alignment horizontal="right" vertical="center" shrinkToFit="1"/>
      <protection hidden="1"/>
    </xf>
    <xf numFmtId="0" fontId="3" fillId="0" borderId="0" xfId="0" applyFont="1" applyBorder="1" applyAlignment="1" applyProtection="1">
      <alignment horizontal="left" shrinkToFit="1"/>
      <protection hidden="1"/>
    </xf>
    <xf numFmtId="0" fontId="6" fillId="0" borderId="12" xfId="0" applyFont="1" applyFill="1" applyBorder="1" applyAlignment="1" applyProtection="1">
      <alignment horizontal="center" vertical="center" shrinkToFit="1"/>
      <protection hidden="1"/>
    </xf>
    <xf numFmtId="0" fontId="6" fillId="0" borderId="11" xfId="0" applyFont="1" applyFill="1" applyBorder="1" applyAlignment="1" applyProtection="1">
      <alignment horizontal="center" vertical="center" shrinkToFit="1"/>
      <protection hidden="1"/>
    </xf>
    <xf numFmtId="0" fontId="6" fillId="0" borderId="13" xfId="0" applyFont="1" applyFill="1" applyBorder="1" applyAlignment="1" applyProtection="1">
      <alignment horizontal="center" vertical="center" shrinkToFit="1"/>
      <protection hidden="1"/>
    </xf>
    <xf numFmtId="0" fontId="11" fillId="0" borderId="0" xfId="0" applyFont="1" applyBorder="1" applyAlignment="1" applyProtection="1">
      <alignment horizontal="center" vertical="center" wrapText="1" shrinkToFit="1"/>
      <protection hidden="1"/>
    </xf>
    <xf numFmtId="0" fontId="3" fillId="3" borderId="1" xfId="0" applyFont="1" applyFill="1" applyBorder="1" applyAlignment="1" applyProtection="1">
      <alignment horizontal="center" shrinkToFit="1"/>
      <protection locked="0"/>
    </xf>
    <xf numFmtId="0" fontId="2" fillId="0" borderId="9" xfId="0" applyFont="1" applyBorder="1" applyAlignment="1" applyProtection="1">
      <alignment horizontal="right" vertical="center" shrinkToFit="1"/>
      <protection hidden="1"/>
    </xf>
    <xf numFmtId="0" fontId="3" fillId="3" borderId="1" xfId="0" applyFont="1" applyFill="1" applyBorder="1" applyAlignment="1" applyProtection="1">
      <alignment horizontal="center" vertical="center" shrinkToFit="1"/>
      <protection locked="0" hidden="1"/>
    </xf>
    <xf numFmtId="0" fontId="1" fillId="0" borderId="0" xfId="0" applyFont="1" applyFill="1" applyAlignment="1" applyProtection="1">
      <alignment horizontal="right" vertical="top" shrinkToFit="1"/>
      <protection hidden="1"/>
    </xf>
    <xf numFmtId="168" fontId="3" fillId="3" borderId="1" xfId="1" applyNumberFormat="1" applyFont="1" applyFill="1" applyBorder="1" applyAlignment="1" applyProtection="1">
      <alignment horizontal="center" shrinkToFit="1"/>
      <protection locked="0"/>
    </xf>
    <xf numFmtId="49" fontId="3" fillId="3" borderId="1" xfId="1" applyNumberFormat="1" applyFont="1" applyFill="1" applyBorder="1" applyAlignment="1" applyProtection="1">
      <alignment horizontal="left" shrinkToFit="1"/>
      <protection locked="0"/>
    </xf>
    <xf numFmtId="0" fontId="8" fillId="0" borderId="0" xfId="1" applyFont="1" applyFill="1" applyBorder="1" applyAlignment="1" applyProtection="1">
      <alignment horizontal="left" vertical="top" shrinkToFit="1"/>
      <protection hidden="1"/>
    </xf>
    <xf numFmtId="49" fontId="3" fillId="3" borderId="1" xfId="1" applyNumberFormat="1" applyFont="1" applyFill="1" applyBorder="1" applyAlignment="1" applyProtection="1">
      <alignment horizontal="left" vertical="top" shrinkToFit="1"/>
      <protection locked="0"/>
    </xf>
    <xf numFmtId="49" fontId="3" fillId="3" borderId="1" xfId="1" applyNumberFormat="1" applyFont="1" applyFill="1" applyBorder="1" applyAlignment="1" applyProtection="1">
      <alignment horizontal="center" shrinkToFit="1"/>
      <protection locked="0"/>
    </xf>
    <xf numFmtId="0" fontId="6" fillId="0" borderId="12" xfId="1" applyFont="1" applyFill="1" applyBorder="1" applyAlignment="1" applyProtection="1">
      <alignment horizontal="center" vertical="center" wrapText="1" shrinkToFit="1"/>
      <protection hidden="1"/>
    </xf>
    <xf numFmtId="0" fontId="6" fillId="0" borderId="11" xfId="1" applyFont="1" applyFill="1" applyBorder="1" applyAlignment="1" applyProtection="1">
      <alignment horizontal="center" vertical="center" wrapText="1" shrinkToFit="1"/>
      <protection hidden="1"/>
    </xf>
    <xf numFmtId="0" fontId="6" fillId="0" borderId="13" xfId="1" applyFont="1" applyFill="1" applyBorder="1" applyAlignment="1" applyProtection="1">
      <alignment horizontal="center" vertical="center" wrapText="1" shrinkToFit="1"/>
      <protection hidden="1"/>
    </xf>
    <xf numFmtId="0" fontId="3" fillId="0" borderId="0" xfId="1" applyFont="1" applyBorder="1" applyAlignment="1" applyProtection="1">
      <alignment horizontal="right" vertical="center" shrinkToFit="1"/>
      <protection hidden="1"/>
    </xf>
    <xf numFmtId="0" fontId="3" fillId="0" borderId="0" xfId="1" applyFont="1" applyBorder="1" applyAlignment="1" applyProtection="1">
      <alignment horizontal="left" wrapText="1" shrinkToFit="1"/>
      <protection hidden="1"/>
    </xf>
    <xf numFmtId="0" fontId="3" fillId="0" borderId="0" xfId="1" applyFont="1" applyBorder="1" applyAlignment="1" applyProtection="1">
      <alignment horizontal="right" vertical="center" wrapText="1" shrinkToFit="1"/>
      <protection hidden="1"/>
    </xf>
    <xf numFmtId="0" fontId="6" fillId="0" borderId="7" xfId="1" applyFont="1" applyBorder="1" applyAlignment="1" applyProtection="1">
      <alignment horizontal="center" vertical="center" wrapText="1" shrinkToFit="1"/>
      <protection hidden="1"/>
    </xf>
    <xf numFmtId="0" fontId="6" fillId="0" borderId="8" xfId="1" applyFont="1" applyBorder="1" applyAlignment="1" applyProtection="1">
      <alignment horizontal="center" vertical="center" wrapText="1" shrinkToFit="1"/>
      <protection hidden="1"/>
    </xf>
    <xf numFmtId="0" fontId="6" fillId="0" borderId="2" xfId="1" applyFont="1" applyBorder="1" applyAlignment="1" applyProtection="1">
      <alignment horizontal="center" vertical="center" wrapText="1" shrinkToFit="1"/>
      <protection hidden="1"/>
    </xf>
    <xf numFmtId="0" fontId="3" fillId="0" borderId="0" xfId="1" applyFont="1" applyBorder="1" applyAlignment="1" applyProtection="1">
      <alignment horizontal="right" shrinkToFit="1"/>
      <protection hidden="1"/>
    </xf>
    <xf numFmtId="164" fontId="3" fillId="0" borderId="0" xfId="1" applyNumberFormat="1" applyFont="1" applyBorder="1" applyAlignment="1" applyProtection="1">
      <alignment horizontal="left" wrapText="1" shrinkToFit="1"/>
      <protection hidden="1"/>
    </xf>
    <xf numFmtId="0" fontId="3" fillId="0" borderId="0" xfId="1" applyFont="1" applyBorder="1" applyAlignment="1" applyProtection="1">
      <alignment horizontal="left" shrinkToFit="1"/>
      <protection hidden="1"/>
    </xf>
    <xf numFmtId="164" fontId="11" fillId="0" borderId="0" xfId="1" applyNumberFormat="1" applyFont="1" applyBorder="1" applyAlignment="1" applyProtection="1">
      <alignment horizontal="left" wrapText="1" shrinkToFit="1"/>
      <protection hidden="1"/>
    </xf>
    <xf numFmtId="0" fontId="3" fillId="0" borderId="0" xfId="1" applyFont="1" applyFill="1" applyBorder="1" applyAlignment="1" applyProtection="1">
      <alignment horizontal="left" vertical="center" shrinkToFit="1"/>
      <protection hidden="1"/>
    </xf>
    <xf numFmtId="0" fontId="3" fillId="0" borderId="0" xfId="1" applyFont="1" applyFill="1" applyBorder="1" applyAlignment="1" applyProtection="1">
      <alignment horizontal="left" vertical="center" wrapText="1" shrinkToFit="1"/>
      <protection hidden="1"/>
    </xf>
    <xf numFmtId="0" fontId="2" fillId="13" borderId="9" xfId="1" applyFont="1" applyFill="1" applyBorder="1" applyAlignment="1" applyProtection="1">
      <alignment horizontal="right" vertical="top" shrinkToFit="1"/>
      <protection hidden="1"/>
    </xf>
    <xf numFmtId="0" fontId="2" fillId="13" borderId="0" xfId="1" applyFont="1" applyFill="1" applyBorder="1" applyAlignment="1" applyProtection="1">
      <alignment horizontal="right" vertical="top" shrinkToFit="1"/>
      <protection hidden="1"/>
    </xf>
    <xf numFmtId="0" fontId="2" fillId="13" borderId="0" xfId="1" applyFont="1" applyFill="1" applyBorder="1" applyAlignment="1" applyProtection="1">
      <alignment horizontal="right" shrinkToFit="1"/>
      <protection hidden="1"/>
    </xf>
    <xf numFmtId="49" fontId="3" fillId="14" borderId="1" xfId="1" applyNumberFormat="1" applyFont="1" applyFill="1" applyBorder="1" applyAlignment="1" applyProtection="1">
      <alignment horizontal="left" shrinkToFit="1"/>
      <protection locked="0" hidden="1"/>
    </xf>
    <xf numFmtId="49" fontId="3" fillId="14" borderId="1" xfId="1" applyNumberFormat="1" applyFont="1" applyFill="1" applyBorder="1" applyAlignment="1" applyProtection="1">
      <alignment horizontal="left" vertical="top" shrinkToFit="1"/>
      <protection locked="0"/>
    </xf>
    <xf numFmtId="0" fontId="2" fillId="13" borderId="9" xfId="1" applyFont="1" applyFill="1" applyBorder="1" applyAlignment="1" applyProtection="1">
      <alignment horizontal="right" shrinkToFit="1"/>
      <protection hidden="1"/>
    </xf>
    <xf numFmtId="49" fontId="3" fillId="14" borderId="1" xfId="1" applyNumberFormat="1" applyFont="1" applyFill="1" applyBorder="1" applyAlignment="1" applyProtection="1">
      <alignment horizontal="center" shrinkToFit="1"/>
      <protection locked="0" hidden="1"/>
    </xf>
    <xf numFmtId="0" fontId="6" fillId="12" borderId="7" xfId="1" applyFont="1" applyFill="1" applyBorder="1" applyAlignment="1" applyProtection="1">
      <alignment horizontal="center" wrapText="1" shrinkToFit="1"/>
      <protection hidden="1"/>
    </xf>
    <xf numFmtId="0" fontId="6" fillId="12" borderId="8" xfId="1" applyFont="1" applyFill="1" applyBorder="1" applyAlignment="1" applyProtection="1">
      <alignment horizontal="center" shrinkToFit="1"/>
      <protection hidden="1"/>
    </xf>
    <xf numFmtId="0" fontId="6" fillId="12" borderId="2" xfId="1" applyFont="1" applyFill="1" applyBorder="1" applyAlignment="1" applyProtection="1">
      <alignment horizontal="center" shrinkToFit="1"/>
      <protection hidden="1"/>
    </xf>
    <xf numFmtId="0" fontId="12" fillId="12" borderId="6" xfId="1" applyFont="1" applyFill="1" applyBorder="1" applyAlignment="1" applyProtection="1">
      <alignment horizontal="center" vertical="top" wrapText="1" shrinkToFit="1"/>
      <protection hidden="1"/>
    </xf>
    <xf numFmtId="0" fontId="6" fillId="12" borderId="5" xfId="1" applyFont="1" applyFill="1" applyBorder="1" applyAlignment="1" applyProtection="1">
      <alignment horizontal="center" vertical="top" shrinkToFit="1"/>
      <protection hidden="1"/>
    </xf>
    <xf numFmtId="0" fontId="6" fillId="12" borderId="4" xfId="1" applyFont="1" applyFill="1" applyBorder="1" applyAlignment="1" applyProtection="1">
      <alignment horizontal="center" vertical="top" shrinkToFit="1"/>
      <protection hidden="1"/>
    </xf>
    <xf numFmtId="0" fontId="11" fillId="12" borderId="8" xfId="1" applyFont="1" applyFill="1" applyBorder="1" applyAlignment="1" applyProtection="1">
      <alignment horizontal="center" wrapText="1" shrinkToFit="1"/>
      <protection hidden="1"/>
    </xf>
    <xf numFmtId="0" fontId="3" fillId="12" borderId="0" xfId="1" applyFont="1" applyFill="1" applyBorder="1" applyAlignment="1" applyProtection="1">
      <alignment horizontal="left" shrinkToFit="1"/>
      <protection hidden="1"/>
    </xf>
    <xf numFmtId="0" fontId="3" fillId="12" borderId="0" xfId="1" applyFont="1" applyFill="1" applyBorder="1" applyAlignment="1" applyProtection="1">
      <alignment horizontal="center" shrinkToFit="1"/>
      <protection hidden="1"/>
    </xf>
    <xf numFmtId="0" fontId="3" fillId="12" borderId="0" xfId="1" applyFont="1" applyFill="1" applyBorder="1" applyAlignment="1" applyProtection="1">
      <alignment horizontal="center" wrapText="1" shrinkToFit="1"/>
      <protection hidden="1"/>
    </xf>
    <xf numFmtId="49" fontId="3" fillId="12" borderId="0" xfId="1" applyNumberFormat="1" applyFont="1" applyFill="1" applyBorder="1" applyAlignment="1" applyProtection="1">
      <alignment horizontal="left" shrinkToFit="1"/>
      <protection hidden="1"/>
    </xf>
    <xf numFmtId="166" fontId="3" fillId="14" borderId="10" xfId="1" applyNumberFormat="1" applyFont="1" applyFill="1" applyBorder="1" applyAlignment="1" applyProtection="1">
      <alignment horizontal="center" shrinkToFit="1"/>
      <protection locked="0" hidden="1"/>
    </xf>
    <xf numFmtId="166" fontId="3" fillId="14" borderId="1" xfId="1" applyNumberFormat="1" applyFont="1" applyFill="1" applyBorder="1" applyAlignment="1" applyProtection="1">
      <alignment horizontal="center" shrinkToFit="1"/>
      <protection locked="0" hidden="1"/>
    </xf>
    <xf numFmtId="0" fontId="1" fillId="12" borderId="0" xfId="1" applyFont="1" applyFill="1" applyBorder="1" applyAlignment="1" applyProtection="1">
      <alignment horizontal="center" shrinkToFit="1"/>
      <protection hidden="1"/>
    </xf>
    <xf numFmtId="0" fontId="1" fillId="12" borderId="0" xfId="1" applyFont="1" applyFill="1" applyBorder="1" applyAlignment="1" applyProtection="1">
      <alignment horizontal="center" wrapText="1" shrinkToFit="1"/>
      <protection hidden="1"/>
    </xf>
    <xf numFmtId="0" fontId="12" fillId="13" borderId="6" xfId="1" applyFont="1" applyFill="1" applyBorder="1" applyAlignment="1" applyProtection="1">
      <alignment horizontal="center" vertical="top" wrapText="1" shrinkToFit="1"/>
      <protection hidden="1"/>
    </xf>
    <xf numFmtId="0" fontId="6" fillId="13" borderId="5" xfId="1" applyFont="1" applyFill="1" applyBorder="1" applyAlignment="1" applyProtection="1">
      <alignment horizontal="center" vertical="top" shrinkToFit="1"/>
      <protection hidden="1"/>
    </xf>
    <xf numFmtId="0" fontId="6" fillId="13" borderId="4" xfId="1" applyFont="1" applyFill="1" applyBorder="1" applyAlignment="1" applyProtection="1">
      <alignment horizontal="center" vertical="top" shrinkToFit="1"/>
      <protection hidden="1"/>
    </xf>
    <xf numFmtId="0" fontId="3" fillId="12" borderId="0" xfId="1" applyFont="1" applyFill="1" applyBorder="1" applyAlignment="1" applyProtection="1">
      <alignment horizontal="left" wrapText="1" shrinkToFit="1"/>
      <protection hidden="1"/>
    </xf>
    <xf numFmtId="0" fontId="6" fillId="12" borderId="12" xfId="1" applyFont="1" applyFill="1" applyBorder="1" applyAlignment="1" applyProtection="1">
      <alignment horizontal="center" vertical="center" wrapText="1" shrinkToFit="1"/>
      <protection hidden="1"/>
    </xf>
    <xf numFmtId="0" fontId="6" fillId="12" borderId="11" xfId="1" applyFont="1" applyFill="1" applyBorder="1" applyAlignment="1" applyProtection="1">
      <alignment horizontal="center" vertical="center" shrinkToFit="1"/>
      <protection hidden="1"/>
    </xf>
    <xf numFmtId="0" fontId="6" fillId="12" borderId="13" xfId="1" applyFont="1" applyFill="1" applyBorder="1" applyAlignment="1" applyProtection="1">
      <alignment horizontal="center" vertical="center" shrinkToFit="1"/>
      <protection hidden="1"/>
    </xf>
    <xf numFmtId="0" fontId="3" fillId="12" borderId="8" xfId="1" applyFont="1" applyFill="1" applyBorder="1" applyAlignment="1" applyProtection="1">
      <alignment horizontal="left" vertical="center" wrapText="1" shrinkToFit="1"/>
      <protection hidden="1"/>
    </xf>
    <xf numFmtId="0" fontId="11" fillId="12" borderId="0" xfId="1" applyFont="1" applyFill="1" applyBorder="1" applyAlignment="1" applyProtection="1">
      <alignment horizontal="center" wrapText="1" shrinkToFit="1"/>
      <protection hidden="1"/>
    </xf>
    <xf numFmtId="0" fontId="11" fillId="12" borderId="0" xfId="1" applyFont="1" applyFill="1" applyBorder="1" applyAlignment="1" applyProtection="1">
      <alignment horizontal="left" wrapText="1" shrinkToFit="1"/>
      <protection hidden="1"/>
    </xf>
    <xf numFmtId="0" fontId="3" fillId="12" borderId="8" xfId="1" applyFont="1" applyFill="1" applyBorder="1" applyAlignment="1" applyProtection="1">
      <alignment horizontal="left" wrapText="1" shrinkToFit="1"/>
      <protection hidden="1"/>
    </xf>
    <xf numFmtId="0" fontId="2" fillId="12" borderId="0" xfId="1" applyFont="1" applyFill="1" applyBorder="1" applyAlignment="1" applyProtection="1">
      <alignment horizontal="left" wrapText="1" shrinkToFit="1"/>
      <protection hidden="1"/>
    </xf>
    <xf numFmtId="0" fontId="3" fillId="16" borderId="0" xfId="1" applyFont="1" applyFill="1" applyBorder="1" applyAlignment="1" applyProtection="1">
      <alignment horizontal="left" wrapText="1" shrinkToFit="1"/>
      <protection hidden="1"/>
    </xf>
    <xf numFmtId="0" fontId="3" fillId="16" borderId="0" xfId="1" applyFont="1" applyFill="1" applyBorder="1" applyAlignment="1" applyProtection="1">
      <alignment horizontal="left" shrinkToFit="1"/>
      <protection hidden="1"/>
    </xf>
    <xf numFmtId="0" fontId="2" fillId="16" borderId="0" xfId="1" applyFont="1" applyFill="1" applyBorder="1" applyAlignment="1" applyProtection="1">
      <alignment horizontal="left" wrapText="1" shrinkToFit="1"/>
      <protection hidden="1"/>
    </xf>
    <xf numFmtId="49" fontId="3" fillId="0" borderId="9" xfId="1" applyNumberFormat="1" applyFont="1" applyBorder="1" applyAlignment="1" applyProtection="1">
      <alignment horizontal="center" vertical="center" shrinkToFit="1"/>
      <protection hidden="1"/>
    </xf>
    <xf numFmtId="166" fontId="3" fillId="3" borderId="10" xfId="1" applyNumberFormat="1" applyFont="1" applyFill="1" applyBorder="1" applyAlignment="1" applyProtection="1">
      <alignment horizontal="center" shrinkToFit="1"/>
      <protection locked="0" hidden="1"/>
    </xf>
    <xf numFmtId="0" fontId="2" fillId="0" borderId="0" xfId="1" applyFont="1" applyBorder="1" applyAlignment="1" applyProtection="1">
      <alignment horizontal="center" vertical="center" wrapText="1" shrinkToFit="1"/>
      <protection hidden="1"/>
    </xf>
    <xf numFmtId="0" fontId="1" fillId="0" borderId="9" xfId="1" applyFont="1" applyBorder="1" applyAlignment="1" applyProtection="1">
      <alignment horizontal="center" vertical="center" shrinkToFit="1"/>
      <protection hidden="1"/>
    </xf>
    <xf numFmtId="0" fontId="1" fillId="0" borderId="0" xfId="1" applyFont="1" applyBorder="1" applyAlignment="1" applyProtection="1">
      <alignment horizontal="center" vertical="center" shrinkToFit="1"/>
      <protection hidden="1"/>
    </xf>
    <xf numFmtId="0" fontId="11" fillId="0" borderId="0" xfId="1" applyFont="1" applyBorder="1" applyAlignment="1" applyProtection="1">
      <alignment horizontal="center" vertical="center" wrapText="1" shrinkToFit="1"/>
      <protection hidden="1"/>
    </xf>
    <xf numFmtId="0" fontId="3" fillId="0" borderId="9" xfId="1" applyFont="1" applyBorder="1" applyAlignment="1" applyProtection="1">
      <alignment horizontal="center" vertical="center" shrinkToFit="1"/>
      <protection hidden="1"/>
    </xf>
    <xf numFmtId="0" fontId="2" fillId="0" borderId="0" xfId="1" applyFont="1" applyFill="1" applyBorder="1" applyAlignment="1" applyProtection="1">
      <alignment horizontal="left" shrinkToFit="1"/>
      <protection hidden="1"/>
    </xf>
    <xf numFmtId="0" fontId="3" fillId="3" borderId="1" xfId="1" applyFont="1" applyFill="1" applyBorder="1" applyAlignment="1" applyProtection="1">
      <alignment horizontal="left" shrinkToFit="1"/>
      <protection locked="0" hidden="1"/>
    </xf>
    <xf numFmtId="0" fontId="3" fillId="10" borderId="0" xfId="1" applyFont="1" applyFill="1" applyBorder="1" applyAlignment="1" applyProtection="1">
      <alignment horizontal="center" shrinkToFit="1"/>
      <protection hidden="1"/>
    </xf>
    <xf numFmtId="166" fontId="3" fillId="3" borderId="18" xfId="1" applyNumberFormat="1" applyFont="1" applyFill="1" applyBorder="1" applyAlignment="1" applyProtection="1">
      <alignment horizontal="center" shrinkToFit="1"/>
      <protection locked="0" hidden="1"/>
    </xf>
    <xf numFmtId="0" fontId="3" fillId="10" borderId="9" xfId="1" applyFont="1" applyFill="1" applyBorder="1" applyAlignment="1" applyProtection="1">
      <alignment horizontal="left" shrinkToFit="1"/>
      <protection hidden="1"/>
    </xf>
    <xf numFmtId="0" fontId="3" fillId="10" borderId="0" xfId="1" applyFont="1" applyFill="1" applyBorder="1" applyAlignment="1" applyProtection="1">
      <alignment horizontal="left" shrinkToFit="1"/>
      <protection hidden="1"/>
    </xf>
    <xf numFmtId="0" fontId="2" fillId="10" borderId="0" xfId="1" applyFont="1" applyFill="1" applyBorder="1" applyAlignment="1" applyProtection="1">
      <alignment horizontal="left" shrinkToFit="1"/>
      <protection hidden="1"/>
    </xf>
    <xf numFmtId="166" fontId="3" fillId="3" borderId="19" xfId="1" applyNumberFormat="1" applyFont="1" applyFill="1" applyBorder="1" applyAlignment="1" applyProtection="1">
      <alignment horizontal="center" shrinkToFit="1"/>
      <protection locked="0" hidden="1"/>
    </xf>
    <xf numFmtId="0" fontId="3" fillId="10" borderId="16" xfId="1" applyFont="1" applyFill="1" applyBorder="1" applyAlignment="1" applyProtection="1">
      <alignment horizontal="left" wrapText="1" shrinkToFit="1"/>
      <protection hidden="1"/>
    </xf>
    <xf numFmtId="0" fontId="3" fillId="10" borderId="16" xfId="1" applyFont="1" applyFill="1" applyBorder="1" applyAlignment="1" applyProtection="1">
      <alignment horizontal="left" shrinkToFit="1"/>
      <protection hidden="1"/>
    </xf>
    <xf numFmtId="0" fontId="3" fillId="10" borderId="17" xfId="1" applyFont="1" applyFill="1" applyBorder="1" applyAlignment="1" applyProtection="1">
      <alignment horizontal="left" shrinkToFit="1"/>
      <protection hidden="1"/>
    </xf>
    <xf numFmtId="0" fontId="2" fillId="10" borderId="14" xfId="1" applyFont="1" applyFill="1" applyBorder="1" applyAlignment="1" applyProtection="1">
      <alignment horizontal="left" vertical="center" shrinkToFit="1"/>
      <protection hidden="1"/>
    </xf>
    <xf numFmtId="0" fontId="2" fillId="10" borderId="0" xfId="1" applyFont="1" applyFill="1" applyBorder="1" applyAlignment="1" applyProtection="1">
      <alignment horizontal="left" vertical="center" shrinkToFit="1"/>
      <protection hidden="1"/>
    </xf>
    <xf numFmtId="0" fontId="3" fillId="10" borderId="10" xfId="1" applyFont="1" applyFill="1" applyBorder="1" applyAlignment="1" applyProtection="1">
      <alignment horizontal="center" wrapText="1" shrinkToFit="1"/>
      <protection hidden="1"/>
    </xf>
    <xf numFmtId="0" fontId="3" fillId="10" borderId="18" xfId="1" applyFont="1" applyFill="1" applyBorder="1" applyAlignment="1" applyProtection="1">
      <alignment horizontal="center" wrapText="1" shrinkToFit="1"/>
      <protection hidden="1"/>
    </xf>
    <xf numFmtId="0" fontId="3" fillId="10" borderId="1" xfId="1" applyFont="1" applyFill="1" applyBorder="1" applyAlignment="1" applyProtection="1">
      <alignment horizontal="center" wrapText="1" shrinkToFit="1"/>
      <protection hidden="1"/>
    </xf>
    <xf numFmtId="0" fontId="3" fillId="10" borderId="1" xfId="1" applyFont="1" applyFill="1" applyBorder="1" applyAlignment="1" applyProtection="1">
      <alignment horizontal="center" shrinkToFit="1"/>
      <protection hidden="1"/>
    </xf>
    <xf numFmtId="0" fontId="2" fillId="10" borderId="0" xfId="1" applyFont="1" applyFill="1" applyBorder="1" applyAlignment="1" applyProtection="1">
      <alignment horizontal="center" vertical="center" shrinkToFit="1"/>
      <protection hidden="1"/>
    </xf>
    <xf numFmtId="0" fontId="6" fillId="5" borderId="12" xfId="1" applyFont="1" applyFill="1" applyBorder="1" applyAlignment="1" applyProtection="1">
      <alignment horizontal="center" vertical="center" shrinkToFit="1"/>
      <protection hidden="1"/>
    </xf>
    <xf numFmtId="0" fontId="6" fillId="5" borderId="11" xfId="1" applyFont="1" applyFill="1" applyBorder="1" applyAlignment="1" applyProtection="1">
      <alignment horizontal="center" vertical="center" shrinkToFit="1"/>
      <protection hidden="1"/>
    </xf>
    <xf numFmtId="0" fontId="6" fillId="5" borderId="13" xfId="1" applyFont="1" applyFill="1" applyBorder="1" applyAlignment="1" applyProtection="1">
      <alignment horizontal="center" vertical="center" shrinkToFit="1"/>
      <protection hidden="1"/>
    </xf>
    <xf numFmtId="0" fontId="3" fillId="10" borderId="16" xfId="1" applyFont="1" applyFill="1" applyBorder="1" applyAlignment="1" applyProtection="1">
      <alignment horizontal="center" wrapText="1" shrinkToFit="1"/>
      <protection hidden="1"/>
    </xf>
    <xf numFmtId="0" fontId="2" fillId="10" borderId="14" xfId="1" applyFont="1" applyFill="1" applyBorder="1" applyAlignment="1" applyProtection="1">
      <alignment horizontal="center" vertical="center" shrinkToFit="1"/>
      <protection hidden="1"/>
    </xf>
    <xf numFmtId="0" fontId="2" fillId="10" borderId="8" xfId="1" applyFont="1" applyFill="1" applyBorder="1" applyAlignment="1" applyProtection="1">
      <alignment horizontal="left" shrinkToFit="1"/>
      <protection hidden="1"/>
    </xf>
    <xf numFmtId="0" fontId="2" fillId="10" borderId="8" xfId="1" applyFont="1" applyFill="1" applyBorder="1" applyAlignment="1" applyProtection="1">
      <alignment horizontal="center" shrinkToFit="1"/>
      <protection hidden="1"/>
    </xf>
    <xf numFmtId="0" fontId="6" fillId="6" borderId="12" xfId="1" applyFont="1" applyFill="1" applyBorder="1" applyAlignment="1" applyProtection="1">
      <alignment horizontal="center" vertical="center" shrinkToFit="1"/>
      <protection hidden="1"/>
    </xf>
    <xf numFmtId="0" fontId="6" fillId="6" borderId="11" xfId="1" applyFont="1" applyFill="1" applyBorder="1" applyAlignment="1" applyProtection="1">
      <alignment horizontal="center" vertical="center" shrinkToFit="1"/>
      <protection hidden="1"/>
    </xf>
    <xf numFmtId="0" fontId="6" fillId="6" borderId="13" xfId="1" applyFont="1" applyFill="1" applyBorder="1" applyAlignment="1" applyProtection="1">
      <alignment horizontal="center" vertical="center" shrinkToFit="1"/>
      <protection hidden="1"/>
    </xf>
    <xf numFmtId="0" fontId="3" fillId="10" borderId="1" xfId="1" applyFont="1" applyFill="1" applyBorder="1" applyAlignment="1" applyProtection="1">
      <alignment horizontal="left" shrinkToFit="1"/>
      <protection hidden="1"/>
    </xf>
    <xf numFmtId="0" fontId="3" fillId="10" borderId="14" xfId="1" applyFont="1" applyFill="1" applyBorder="1" applyAlignment="1" applyProtection="1">
      <alignment horizontal="center" wrapText="1" shrinkToFit="1"/>
      <protection hidden="1"/>
    </xf>
    <xf numFmtId="0" fontId="3" fillId="10" borderId="21" xfId="1" applyFont="1" applyFill="1" applyBorder="1" applyAlignment="1" applyProtection="1">
      <alignment horizontal="center" wrapText="1" shrinkToFit="1"/>
      <protection hidden="1"/>
    </xf>
    <xf numFmtId="0" fontId="6" fillId="9" borderId="12" xfId="1" applyFont="1" applyFill="1" applyBorder="1" applyAlignment="1" applyProtection="1">
      <alignment horizontal="center" vertical="center" shrinkToFit="1"/>
      <protection hidden="1"/>
    </xf>
    <xf numFmtId="0" fontId="6" fillId="9" borderId="11" xfId="1" applyFont="1" applyFill="1" applyBorder="1" applyAlignment="1" applyProtection="1">
      <alignment horizontal="center" vertical="center" shrinkToFit="1"/>
      <protection hidden="1"/>
    </xf>
    <xf numFmtId="0" fontId="6" fillId="9" borderId="13" xfId="1" applyFont="1" applyFill="1" applyBorder="1" applyAlignment="1" applyProtection="1">
      <alignment horizontal="center" vertical="center" shrinkToFit="1"/>
      <protection hidden="1"/>
    </xf>
    <xf numFmtId="0" fontId="2" fillId="10" borderId="0" xfId="1" applyFont="1" applyFill="1" applyBorder="1" applyAlignment="1" applyProtection="1">
      <alignment horizontal="center" shrinkToFit="1"/>
      <protection hidden="1"/>
    </xf>
    <xf numFmtId="0" fontId="3" fillId="10" borderId="0" xfId="1" applyFont="1" applyFill="1" applyBorder="1" applyAlignment="1" applyProtection="1">
      <alignment horizontal="center" wrapText="1" shrinkToFit="1"/>
      <protection hidden="1"/>
    </xf>
    <xf numFmtId="0" fontId="2" fillId="10" borderId="0" xfId="1" applyFont="1" applyFill="1" applyBorder="1" applyAlignment="1" applyProtection="1">
      <alignment horizontal="left" wrapText="1" shrinkToFit="1"/>
      <protection hidden="1"/>
    </xf>
    <xf numFmtId="0" fontId="3" fillId="10" borderId="3" xfId="1" applyFont="1" applyFill="1" applyBorder="1" applyAlignment="1" applyProtection="1">
      <alignment horizontal="center" wrapText="1" shrinkToFit="1"/>
      <protection hidden="1"/>
    </xf>
    <xf numFmtId="0" fontId="6" fillId="10" borderId="12" xfId="1" applyFont="1" applyFill="1" applyBorder="1" applyAlignment="1" applyProtection="1">
      <alignment horizontal="center" vertical="center" shrinkToFit="1"/>
      <protection hidden="1"/>
    </xf>
    <xf numFmtId="0" fontId="6" fillId="10" borderId="11" xfId="1" applyFont="1" applyFill="1" applyBorder="1" applyAlignment="1" applyProtection="1">
      <alignment horizontal="center" vertical="center" shrinkToFit="1"/>
      <protection hidden="1"/>
    </xf>
    <xf numFmtId="0" fontId="6" fillId="10" borderId="13" xfId="1" applyFont="1" applyFill="1" applyBorder="1" applyAlignment="1" applyProtection="1">
      <alignment horizontal="center" vertical="center" shrinkToFit="1"/>
      <protection hidden="1"/>
    </xf>
    <xf numFmtId="1" fontId="3" fillId="10" borderId="0" xfId="1" applyNumberFormat="1" applyFont="1" applyFill="1" applyBorder="1" applyAlignment="1" applyProtection="1">
      <alignment horizontal="center" shrinkToFit="1"/>
      <protection hidden="1"/>
    </xf>
    <xf numFmtId="0" fontId="2" fillId="10" borderId="2" xfId="1" applyFont="1" applyFill="1" applyBorder="1" applyAlignment="1" applyProtection="1">
      <alignment horizontal="left" shrinkToFit="1"/>
      <protection hidden="1"/>
    </xf>
    <xf numFmtId="0" fontId="10" fillId="3" borderId="12" xfId="0" applyFont="1" applyFill="1" applyBorder="1" applyAlignment="1" applyProtection="1">
      <alignment horizontal="center" vertical="center"/>
      <protection hidden="1"/>
    </xf>
    <xf numFmtId="0" fontId="10" fillId="3" borderId="11" xfId="0" applyFont="1" applyFill="1" applyBorder="1" applyAlignment="1" applyProtection="1">
      <alignment horizontal="center" vertical="center"/>
      <protection hidden="1"/>
    </xf>
    <xf numFmtId="0" fontId="10" fillId="3" borderId="13" xfId="0" applyFont="1" applyFill="1" applyBorder="1" applyAlignment="1" applyProtection="1">
      <alignment horizontal="center" vertical="center"/>
      <protection hidden="1"/>
    </xf>
    <xf numFmtId="0" fontId="10" fillId="17" borderId="12" xfId="0" applyFont="1" applyFill="1" applyBorder="1" applyAlignment="1" applyProtection="1">
      <alignment horizontal="center" vertical="center"/>
      <protection hidden="1"/>
    </xf>
    <xf numFmtId="0" fontId="10" fillId="17" borderId="11" xfId="0" applyFont="1" applyFill="1" applyBorder="1" applyAlignment="1" applyProtection="1">
      <alignment horizontal="center" vertical="center"/>
      <protection hidden="1"/>
    </xf>
    <xf numFmtId="0" fontId="10" fillId="17" borderId="13" xfId="0" applyFont="1" applyFill="1" applyBorder="1" applyAlignment="1" applyProtection="1">
      <alignment horizontal="center" vertical="center"/>
      <protection hidden="1"/>
    </xf>
    <xf numFmtId="0" fontId="10" fillId="5" borderId="12" xfId="0" applyFont="1" applyFill="1" applyBorder="1" applyAlignment="1" applyProtection="1">
      <alignment horizontal="center" vertical="center"/>
      <protection hidden="1"/>
    </xf>
    <xf numFmtId="0" fontId="10" fillId="5" borderId="11" xfId="0" applyFont="1" applyFill="1" applyBorder="1" applyAlignment="1" applyProtection="1">
      <alignment horizontal="center" vertical="center"/>
      <protection hidden="1"/>
    </xf>
    <xf numFmtId="0" fontId="10" fillId="5" borderId="13" xfId="0" applyFont="1" applyFill="1" applyBorder="1" applyAlignment="1" applyProtection="1">
      <alignment horizontal="center" vertical="center"/>
      <protection hidden="1"/>
    </xf>
    <xf numFmtId="0" fontId="10" fillId="7" borderId="12" xfId="0" applyFont="1" applyFill="1" applyBorder="1" applyAlignment="1" applyProtection="1">
      <alignment horizontal="center" vertical="center"/>
      <protection hidden="1"/>
    </xf>
    <xf numFmtId="0" fontId="10" fillId="7" borderId="11" xfId="0" applyFont="1" applyFill="1" applyBorder="1" applyAlignment="1" applyProtection="1">
      <alignment horizontal="center" vertical="center"/>
      <protection hidden="1"/>
    </xf>
    <xf numFmtId="0" fontId="10" fillId="7" borderId="13" xfId="0" applyFont="1" applyFill="1" applyBorder="1" applyAlignment="1" applyProtection="1">
      <alignment horizontal="center" vertical="center"/>
      <protection hidden="1"/>
    </xf>
    <xf numFmtId="0" fontId="10" fillId="4" borderId="12" xfId="0" applyNumberFormat="1" applyFont="1" applyFill="1" applyBorder="1" applyAlignment="1" applyProtection="1">
      <alignment horizontal="center" vertical="center"/>
      <protection hidden="1"/>
    </xf>
    <xf numFmtId="0" fontId="10" fillId="4" borderId="11" xfId="0" applyNumberFormat="1" applyFont="1" applyFill="1" applyBorder="1" applyAlignment="1" applyProtection="1">
      <alignment horizontal="center" vertical="center"/>
      <protection hidden="1"/>
    </xf>
    <xf numFmtId="0" fontId="10" fillId="4" borderId="13" xfId="0" applyNumberFormat="1" applyFont="1" applyFill="1" applyBorder="1" applyAlignment="1" applyProtection="1">
      <alignment horizontal="center" vertical="center"/>
      <protection hidden="1"/>
    </xf>
    <xf numFmtId="2" fontId="10" fillId="9" borderId="12" xfId="0" applyNumberFormat="1" applyFont="1" applyFill="1" applyBorder="1" applyAlignment="1" applyProtection="1">
      <alignment horizontal="center" vertical="center" wrapText="1"/>
      <protection hidden="1"/>
    </xf>
    <xf numFmtId="2" fontId="10" fillId="9" borderId="11" xfId="0" applyNumberFormat="1" applyFont="1" applyFill="1" applyBorder="1" applyAlignment="1" applyProtection="1">
      <alignment horizontal="center" vertical="center" wrapText="1"/>
      <protection hidden="1"/>
    </xf>
    <xf numFmtId="2" fontId="10" fillId="9" borderId="13" xfId="0" applyNumberFormat="1" applyFont="1" applyFill="1" applyBorder="1" applyAlignment="1" applyProtection="1">
      <alignment horizontal="center" vertical="center" wrapText="1"/>
      <protection hidden="1"/>
    </xf>
    <xf numFmtId="0" fontId="10" fillId="15" borderId="12" xfId="0" applyFont="1" applyFill="1" applyBorder="1" applyAlignment="1" applyProtection="1">
      <alignment horizontal="center" vertical="center"/>
      <protection hidden="1"/>
    </xf>
    <xf numFmtId="0" fontId="10" fillId="15" borderId="11" xfId="0" applyFont="1" applyFill="1" applyBorder="1" applyAlignment="1" applyProtection="1">
      <alignment horizontal="center" vertical="center"/>
      <protection hidden="1"/>
    </xf>
    <xf numFmtId="0" fontId="10" fillId="15" borderId="13" xfId="0" applyFont="1" applyFill="1" applyBorder="1" applyAlignment="1" applyProtection="1">
      <alignment horizontal="center" vertical="center"/>
      <protection hidden="1"/>
    </xf>
  </cellXfs>
  <cellStyles count="3">
    <cellStyle name="Comma" xfId="2" builtinId="3"/>
    <cellStyle name="Normal" xfId="0" builtinId="0"/>
    <cellStyle name="Normal 2" xfId="1"/>
  </cellStyles>
  <dxfs count="66">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numFmt numFmtId="0" formatCode="General"/>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B1:X30"/>
  <sheetViews>
    <sheetView showGridLines="0" showRowColHeaders="0" tabSelected="1" zoomScaleNormal="100" workbookViewId="0">
      <selection activeCell="E8" sqref="E8:L8"/>
    </sheetView>
  </sheetViews>
  <sheetFormatPr defaultRowHeight="12.75" x14ac:dyDescent="0.2"/>
  <cols>
    <col min="1" max="1" width="1.7109375" style="104" customWidth="1"/>
    <col min="2" max="2" width="3.140625" style="104" customWidth="1"/>
    <col min="3" max="12" width="9.140625" style="104"/>
    <col min="13" max="13" width="3.140625" style="104" customWidth="1"/>
    <col min="14" max="14" width="1.85546875" style="104" customWidth="1"/>
    <col min="15" max="23" width="9.140625" style="104"/>
    <col min="24" max="24" width="4.42578125" style="104" customWidth="1"/>
    <col min="25" max="16384" width="9.140625" style="104"/>
  </cols>
  <sheetData>
    <row r="1" spans="2:24" ht="13.5" thickBot="1" x14ac:dyDescent="0.25"/>
    <row r="2" spans="2:24" ht="26.25" customHeight="1" thickBot="1" x14ac:dyDescent="0.25">
      <c r="B2" s="446" t="s">
        <v>801</v>
      </c>
      <c r="C2" s="447"/>
      <c r="D2" s="447"/>
      <c r="E2" s="447"/>
      <c r="F2" s="447"/>
      <c r="G2" s="447"/>
      <c r="H2" s="447"/>
      <c r="I2" s="447"/>
      <c r="J2" s="447"/>
      <c r="K2" s="447"/>
      <c r="L2" s="447"/>
      <c r="M2" s="447"/>
      <c r="N2" s="447"/>
      <c r="O2" s="447"/>
      <c r="P2" s="447"/>
      <c r="Q2" s="447"/>
      <c r="R2" s="447"/>
      <c r="S2" s="447"/>
      <c r="T2" s="447"/>
      <c r="U2" s="447"/>
      <c r="V2" s="447"/>
      <c r="W2" s="447"/>
      <c r="X2" s="448"/>
    </row>
    <row r="3" spans="2:24" ht="13.5" customHeight="1" thickBot="1" x14ac:dyDescent="0.25"/>
    <row r="4" spans="2:24" s="18" customFormat="1" ht="21" customHeight="1" x14ac:dyDescent="0.25">
      <c r="B4" s="455" t="s">
        <v>33</v>
      </c>
      <c r="C4" s="456"/>
      <c r="D4" s="456"/>
      <c r="E4" s="456" t="s">
        <v>34</v>
      </c>
      <c r="F4" s="456"/>
      <c r="G4" s="456"/>
      <c r="H4" s="456"/>
      <c r="I4" s="456"/>
      <c r="J4" s="456"/>
      <c r="K4" s="456"/>
      <c r="L4" s="456"/>
      <c r="M4" s="457"/>
      <c r="O4" s="458" t="s">
        <v>799</v>
      </c>
      <c r="P4" s="459"/>
      <c r="Q4" s="459"/>
      <c r="R4" s="459"/>
      <c r="S4" s="459"/>
      <c r="T4" s="459"/>
      <c r="U4" s="459"/>
      <c r="V4" s="459"/>
      <c r="W4" s="459"/>
      <c r="X4" s="460"/>
    </row>
    <row r="5" spans="2:24" s="18" customFormat="1" ht="21" customHeight="1" thickBot="1" x14ac:dyDescent="0.3">
      <c r="B5" s="469" t="s">
        <v>140</v>
      </c>
      <c r="C5" s="470"/>
      <c r="D5" s="470"/>
      <c r="E5" s="470"/>
      <c r="F5" s="467" t="s">
        <v>139</v>
      </c>
      <c r="G5" s="467"/>
      <c r="H5" s="467"/>
      <c r="I5" s="467"/>
      <c r="J5" s="467"/>
      <c r="K5" s="467"/>
      <c r="L5" s="467"/>
      <c r="M5" s="468"/>
      <c r="O5" s="461"/>
      <c r="P5" s="462"/>
      <c r="Q5" s="462"/>
      <c r="R5" s="462"/>
      <c r="S5" s="462"/>
      <c r="T5" s="462"/>
      <c r="U5" s="462"/>
      <c r="V5" s="462"/>
      <c r="W5" s="462"/>
      <c r="X5" s="463"/>
    </row>
    <row r="6" spans="2:24" s="5" customFormat="1" ht="9" customHeight="1" thickBot="1" x14ac:dyDescent="0.25">
      <c r="B6" s="6"/>
      <c r="C6" s="6"/>
      <c r="O6" s="442"/>
      <c r="P6" s="13"/>
      <c r="Q6" s="13"/>
      <c r="R6" s="13"/>
      <c r="S6" s="13"/>
      <c r="T6" s="13"/>
      <c r="U6" s="13"/>
      <c r="V6" s="13"/>
      <c r="W6" s="13"/>
      <c r="X6" s="443"/>
    </row>
    <row r="7" spans="2:24" s="5" customFormat="1" ht="15" customHeight="1" x14ac:dyDescent="0.2">
      <c r="B7" s="7"/>
      <c r="C7" s="8"/>
      <c r="D7" s="8"/>
      <c r="E7" s="9"/>
      <c r="F7" s="9"/>
      <c r="G7" s="9"/>
      <c r="H7" s="9"/>
      <c r="I7" s="9"/>
      <c r="J7" s="9"/>
      <c r="K7" s="9"/>
      <c r="L7" s="9"/>
      <c r="M7" s="113"/>
      <c r="O7" s="449" t="s">
        <v>779</v>
      </c>
      <c r="P7" s="451" t="s">
        <v>785</v>
      </c>
      <c r="Q7" s="451"/>
      <c r="R7" s="451"/>
      <c r="S7" s="451"/>
      <c r="T7" s="451"/>
      <c r="U7" s="451"/>
      <c r="V7" s="451"/>
      <c r="W7" s="451"/>
      <c r="X7" s="452"/>
    </row>
    <row r="8" spans="2:24" s="18" customFormat="1" ht="15.75" customHeight="1" x14ac:dyDescent="0.25">
      <c r="B8" s="66"/>
      <c r="C8" s="472" t="s">
        <v>142</v>
      </c>
      <c r="D8" s="472"/>
      <c r="E8" s="471"/>
      <c r="F8" s="471"/>
      <c r="G8" s="471"/>
      <c r="H8" s="471"/>
      <c r="I8" s="471"/>
      <c r="J8" s="471"/>
      <c r="K8" s="471"/>
      <c r="L8" s="471"/>
      <c r="M8" s="54"/>
      <c r="O8" s="449"/>
      <c r="P8" s="451"/>
      <c r="Q8" s="451"/>
      <c r="R8" s="451"/>
      <c r="S8" s="451"/>
      <c r="T8" s="451"/>
      <c r="U8" s="451"/>
      <c r="V8" s="451"/>
      <c r="W8" s="451"/>
      <c r="X8" s="452"/>
    </row>
    <row r="9" spans="2:24" s="18" customFormat="1" ht="15" customHeight="1" x14ac:dyDescent="0.25">
      <c r="B9" s="66"/>
      <c r="C9" s="115"/>
      <c r="D9" s="115"/>
      <c r="E9" s="115"/>
      <c r="F9" s="115"/>
      <c r="G9" s="115"/>
      <c r="H9" s="115"/>
      <c r="I9" s="115"/>
      <c r="J9" s="115"/>
      <c r="K9" s="115"/>
      <c r="L9" s="115"/>
      <c r="M9" s="54"/>
      <c r="O9" s="449"/>
      <c r="P9" s="451"/>
      <c r="Q9" s="451"/>
      <c r="R9" s="451"/>
      <c r="S9" s="451"/>
      <c r="T9" s="451"/>
      <c r="U9" s="451"/>
      <c r="V9" s="451"/>
      <c r="W9" s="451"/>
      <c r="X9" s="452"/>
    </row>
    <row r="10" spans="2:24" s="18" customFormat="1" ht="15" customHeight="1" x14ac:dyDescent="0.25">
      <c r="B10" s="66"/>
      <c r="C10" s="464" t="s">
        <v>790</v>
      </c>
      <c r="D10" s="464"/>
      <c r="E10" s="464"/>
      <c r="F10" s="464"/>
      <c r="G10" s="464"/>
      <c r="H10" s="464"/>
      <c r="I10" s="464"/>
      <c r="J10" s="115"/>
      <c r="K10" s="115"/>
      <c r="L10" s="115"/>
      <c r="M10" s="54"/>
      <c r="O10" s="449" t="s">
        <v>780</v>
      </c>
      <c r="P10" s="451" t="s">
        <v>783</v>
      </c>
      <c r="Q10" s="451"/>
      <c r="R10" s="451"/>
      <c r="S10" s="451"/>
      <c r="T10" s="451"/>
      <c r="U10" s="451"/>
      <c r="V10" s="451"/>
      <c r="W10" s="451"/>
      <c r="X10" s="452"/>
    </row>
    <row r="11" spans="2:24" s="18" customFormat="1" ht="15" x14ac:dyDescent="0.25">
      <c r="B11" s="66"/>
      <c r="C11" s="115"/>
      <c r="D11" s="115"/>
      <c r="E11" s="115"/>
      <c r="F11" s="466" t="s">
        <v>789</v>
      </c>
      <c r="G11" s="466"/>
      <c r="H11" s="466"/>
      <c r="I11" s="115"/>
      <c r="J11" s="466" t="s">
        <v>737</v>
      </c>
      <c r="K11" s="466"/>
      <c r="L11" s="466"/>
      <c r="M11" s="54"/>
      <c r="O11" s="449"/>
      <c r="P11" s="451"/>
      <c r="Q11" s="451"/>
      <c r="R11" s="451"/>
      <c r="S11" s="451"/>
      <c r="T11" s="451"/>
      <c r="U11" s="451"/>
      <c r="V11" s="451"/>
      <c r="W11" s="451"/>
      <c r="X11" s="452"/>
    </row>
    <row r="12" spans="2:24" s="18" customFormat="1" ht="15" customHeight="1" x14ac:dyDescent="0.25">
      <c r="B12" s="66"/>
      <c r="C12" s="115"/>
      <c r="D12" s="115"/>
      <c r="E12" s="115"/>
      <c r="F12" s="115"/>
      <c r="G12" s="115"/>
      <c r="H12" s="115"/>
      <c r="I12" s="115"/>
      <c r="J12" s="115"/>
      <c r="K12" s="115"/>
      <c r="L12" s="115"/>
      <c r="M12" s="54"/>
      <c r="O12" s="449"/>
      <c r="P12" s="451"/>
      <c r="Q12" s="451"/>
      <c r="R12" s="451"/>
      <c r="S12" s="451"/>
      <c r="T12" s="451"/>
      <c r="U12" s="451"/>
      <c r="V12" s="451"/>
      <c r="W12" s="451"/>
      <c r="X12" s="452"/>
    </row>
    <row r="13" spans="2:24" s="18" customFormat="1" ht="15" customHeight="1" x14ac:dyDescent="0.25">
      <c r="B13" s="66"/>
      <c r="C13" s="115"/>
      <c r="D13" s="115"/>
      <c r="E13" s="115"/>
      <c r="F13" s="464" t="str">
        <f>IF(ISBLANK('Lot 1 - Emulsions'!AD11)," ","Lot 1 - Asphalt Emulsions")</f>
        <v xml:space="preserve"> </v>
      </c>
      <c r="G13" s="464"/>
      <c r="H13" s="464"/>
      <c r="I13" s="115"/>
      <c r="J13" s="465" t="str">
        <f>IF(ISBLANK('Lot 1 - Emulsions'!AD11)," ",'Lot 1 - Emulsions'!AD11)</f>
        <v xml:space="preserve"> </v>
      </c>
      <c r="K13" s="465"/>
      <c r="L13" s="465"/>
      <c r="M13" s="54"/>
      <c r="O13" s="449" t="s">
        <v>781</v>
      </c>
      <c r="P13" s="451" t="s">
        <v>802</v>
      </c>
      <c r="Q13" s="451"/>
      <c r="R13" s="451"/>
      <c r="S13" s="451"/>
      <c r="T13" s="451"/>
      <c r="U13" s="451"/>
      <c r="V13" s="451"/>
      <c r="W13" s="451"/>
      <c r="X13" s="452"/>
    </row>
    <row r="14" spans="2:24" s="18" customFormat="1" ht="15" x14ac:dyDescent="0.25">
      <c r="B14" s="66"/>
      <c r="C14" s="115"/>
      <c r="D14" s="115"/>
      <c r="E14" s="115"/>
      <c r="F14" s="444"/>
      <c r="G14" s="444"/>
      <c r="H14" s="444"/>
      <c r="I14" s="115"/>
      <c r="J14" s="115"/>
      <c r="K14" s="115"/>
      <c r="L14" s="115"/>
      <c r="M14" s="54"/>
      <c r="O14" s="449"/>
      <c r="P14" s="451"/>
      <c r="Q14" s="451"/>
      <c r="R14" s="451"/>
      <c r="S14" s="451"/>
      <c r="T14" s="451"/>
      <c r="U14" s="451"/>
      <c r="V14" s="451"/>
      <c r="W14" s="451"/>
      <c r="X14" s="452"/>
    </row>
    <row r="15" spans="2:24" s="18" customFormat="1" ht="15" customHeight="1" x14ac:dyDescent="0.25">
      <c r="B15" s="66"/>
      <c r="C15" s="115"/>
      <c r="D15" s="115"/>
      <c r="E15" s="115"/>
      <c r="F15" s="464" t="str">
        <f>IF(ISBLANK('Lot 2 - Chip Seal'!AD11)," ","Lot 2 - Chip Seal")</f>
        <v xml:space="preserve"> </v>
      </c>
      <c r="G15" s="464"/>
      <c r="H15" s="464"/>
      <c r="I15" s="115"/>
      <c r="J15" s="465" t="str">
        <f>IF(ISBLANK('Lot 2 - Chip Seal'!AD11)," ",'Lot 2 - Chip Seal'!AD11)</f>
        <v xml:space="preserve"> </v>
      </c>
      <c r="K15" s="465"/>
      <c r="L15" s="465"/>
      <c r="M15" s="54"/>
      <c r="O15" s="449"/>
      <c r="P15" s="451"/>
      <c r="Q15" s="451"/>
      <c r="R15" s="451"/>
      <c r="S15" s="451"/>
      <c r="T15" s="451"/>
      <c r="U15" s="451"/>
      <c r="V15" s="451"/>
      <c r="W15" s="451"/>
      <c r="X15" s="452"/>
    </row>
    <row r="16" spans="2:24" s="18" customFormat="1" ht="15" customHeight="1" x14ac:dyDescent="0.25">
      <c r="B16" s="66"/>
      <c r="C16" s="115"/>
      <c r="D16" s="115"/>
      <c r="E16" s="115"/>
      <c r="F16" s="444"/>
      <c r="G16" s="444"/>
      <c r="H16" s="444"/>
      <c r="I16" s="115"/>
      <c r="J16" s="115"/>
      <c r="K16" s="115"/>
      <c r="L16" s="115"/>
      <c r="M16" s="54"/>
      <c r="O16" s="449"/>
      <c r="P16" s="451"/>
      <c r="Q16" s="451"/>
      <c r="R16" s="451"/>
      <c r="S16" s="451"/>
      <c r="T16" s="451"/>
      <c r="U16" s="451"/>
      <c r="V16" s="451"/>
      <c r="W16" s="451"/>
      <c r="X16" s="452"/>
    </row>
    <row r="17" spans="2:24" s="18" customFormat="1" ht="15" customHeight="1" x14ac:dyDescent="0.25">
      <c r="B17" s="66"/>
      <c r="C17" s="115"/>
      <c r="D17" s="115"/>
      <c r="E17" s="115"/>
      <c r="F17" s="464" t="str">
        <f>IF(ISBLANK('Lot 3 - Cold Recycling'!X15)," ","Lot 3 - Cold Recycling")</f>
        <v xml:space="preserve"> </v>
      </c>
      <c r="G17" s="464"/>
      <c r="H17" s="464"/>
      <c r="I17" s="115"/>
      <c r="J17" s="465" t="str">
        <f>IF(ISBLANK('Lot 3 - Cold Recycling'!AD11)," ",'Lot 3 - Cold Recycling'!AD11)</f>
        <v xml:space="preserve"> </v>
      </c>
      <c r="K17" s="465"/>
      <c r="L17" s="465"/>
      <c r="M17" s="54"/>
      <c r="O17" s="449"/>
      <c r="P17" s="451"/>
      <c r="Q17" s="451"/>
      <c r="R17" s="451"/>
      <c r="S17" s="451"/>
      <c r="T17" s="451"/>
      <c r="U17" s="451"/>
      <c r="V17" s="451"/>
      <c r="W17" s="451"/>
      <c r="X17" s="452"/>
    </row>
    <row r="18" spans="2:24" s="18" customFormat="1" ht="15" customHeight="1" x14ac:dyDescent="0.25">
      <c r="B18" s="66"/>
      <c r="C18" s="115"/>
      <c r="D18" s="115"/>
      <c r="E18" s="115"/>
      <c r="F18" s="444"/>
      <c r="G18" s="444"/>
      <c r="H18" s="444"/>
      <c r="I18" s="115"/>
      <c r="J18" s="115"/>
      <c r="K18" s="115"/>
      <c r="L18" s="115"/>
      <c r="M18" s="54"/>
      <c r="O18" s="449" t="s">
        <v>782</v>
      </c>
      <c r="P18" s="451" t="s">
        <v>798</v>
      </c>
      <c r="Q18" s="451"/>
      <c r="R18" s="451"/>
      <c r="S18" s="451"/>
      <c r="T18" s="451"/>
      <c r="U18" s="451"/>
      <c r="V18" s="451"/>
      <c r="W18" s="451"/>
      <c r="X18" s="452"/>
    </row>
    <row r="19" spans="2:24" s="18" customFormat="1" ht="15" customHeight="1" x14ac:dyDescent="0.25">
      <c r="B19" s="66"/>
      <c r="C19" s="115"/>
      <c r="D19" s="115"/>
      <c r="E19" s="115"/>
      <c r="F19" s="464" t="str">
        <f>IF(ISBLANK('Lot 4 - Heater Scarif'!AD15)," ","Lot 4 - Heater Scarification")</f>
        <v xml:space="preserve"> </v>
      </c>
      <c r="G19" s="464"/>
      <c r="H19" s="464"/>
      <c r="I19" s="115"/>
      <c r="J19" s="465" t="str">
        <f>IF(ISBLANK('Lot 4 - Heater Scarif'!AD15)," ",'Lot 4 - Heater Scarif'!AD15)</f>
        <v xml:space="preserve"> </v>
      </c>
      <c r="K19" s="465"/>
      <c r="L19" s="465"/>
      <c r="M19" s="54"/>
      <c r="O19" s="449"/>
      <c r="P19" s="451"/>
      <c r="Q19" s="451"/>
      <c r="R19" s="451"/>
      <c r="S19" s="451"/>
      <c r="T19" s="451"/>
      <c r="U19" s="451"/>
      <c r="V19" s="451"/>
      <c r="W19" s="451"/>
      <c r="X19" s="452"/>
    </row>
    <row r="20" spans="2:24" s="18" customFormat="1" ht="15" x14ac:dyDescent="0.25">
      <c r="B20" s="66"/>
      <c r="C20" s="115"/>
      <c r="D20" s="115"/>
      <c r="E20" s="115"/>
      <c r="F20" s="444"/>
      <c r="G20" s="444"/>
      <c r="H20" s="444"/>
      <c r="I20" s="115"/>
      <c r="J20" s="115"/>
      <c r="K20" s="115"/>
      <c r="L20" s="115"/>
      <c r="M20" s="54"/>
      <c r="O20" s="449"/>
      <c r="P20" s="451"/>
      <c r="Q20" s="451"/>
      <c r="R20" s="451"/>
      <c r="S20" s="451"/>
      <c r="T20" s="451"/>
      <c r="U20" s="451"/>
      <c r="V20" s="451"/>
      <c r="W20" s="451"/>
      <c r="X20" s="452"/>
    </row>
    <row r="21" spans="2:24" s="18" customFormat="1" ht="15" x14ac:dyDescent="0.25">
      <c r="B21" s="66"/>
      <c r="C21" s="115"/>
      <c r="D21" s="115"/>
      <c r="E21" s="115"/>
      <c r="F21" s="464" t="str">
        <f>IF(ISBLANK('Lot 5 - Microsurfacing'!AD11)," ","Lot 5 - Microsurfacing")</f>
        <v xml:space="preserve"> </v>
      </c>
      <c r="G21" s="464"/>
      <c r="H21" s="464"/>
      <c r="I21" s="115"/>
      <c r="J21" s="465" t="str">
        <f>IF(ISBLANK('Lot 5 - Microsurfacing'!AD11)," ",'Lot 5 - Microsurfacing'!AD11)</f>
        <v xml:space="preserve"> </v>
      </c>
      <c r="K21" s="465"/>
      <c r="L21" s="465"/>
      <c r="M21" s="54"/>
      <c r="O21" s="449" t="s">
        <v>784</v>
      </c>
      <c r="P21" s="451" t="s">
        <v>786</v>
      </c>
      <c r="Q21" s="451"/>
      <c r="R21" s="451"/>
      <c r="S21" s="451"/>
      <c r="T21" s="451"/>
      <c r="U21" s="451"/>
      <c r="V21" s="451"/>
      <c r="W21" s="451"/>
      <c r="X21" s="452"/>
    </row>
    <row r="22" spans="2:24" s="18" customFormat="1" ht="15" x14ac:dyDescent="0.25">
      <c r="B22" s="66"/>
      <c r="C22" s="115"/>
      <c r="D22" s="115"/>
      <c r="E22" s="115"/>
      <c r="F22" s="444"/>
      <c r="G22" s="444"/>
      <c r="H22" s="444"/>
      <c r="I22" s="115"/>
      <c r="J22" s="115"/>
      <c r="K22" s="115"/>
      <c r="L22" s="115"/>
      <c r="M22" s="54"/>
      <c r="O22" s="449"/>
      <c r="P22" s="451"/>
      <c r="Q22" s="451"/>
      <c r="R22" s="451"/>
      <c r="S22" s="451"/>
      <c r="T22" s="451"/>
      <c r="U22" s="451"/>
      <c r="V22" s="451"/>
      <c r="W22" s="451"/>
      <c r="X22" s="452"/>
    </row>
    <row r="23" spans="2:24" s="18" customFormat="1" ht="15" x14ac:dyDescent="0.25">
      <c r="B23" s="66"/>
      <c r="C23" s="115"/>
      <c r="D23" s="115"/>
      <c r="E23" s="115"/>
      <c r="F23" s="464" t="str">
        <f>IF(ISBLANK('Lot 6 - PPST'!O13)," ","Lot 6 - PPST")</f>
        <v xml:space="preserve"> </v>
      </c>
      <c r="G23" s="464"/>
      <c r="H23" s="464"/>
      <c r="I23" s="115"/>
      <c r="J23" s="465" t="str">
        <f>IF(ISBLANK('Lot 6 - PPST'!O13)," ",'Lot 6 - PPST'!O13)</f>
        <v xml:space="preserve"> </v>
      </c>
      <c r="K23" s="465"/>
      <c r="L23" s="465"/>
      <c r="M23" s="54"/>
      <c r="O23" s="449"/>
      <c r="P23" s="451"/>
      <c r="Q23" s="451"/>
      <c r="R23" s="451"/>
      <c r="S23" s="451"/>
      <c r="T23" s="451"/>
      <c r="U23" s="451"/>
      <c r="V23" s="451"/>
      <c r="W23" s="451"/>
      <c r="X23" s="452"/>
    </row>
    <row r="24" spans="2:24" s="18" customFormat="1" ht="15" customHeight="1" x14ac:dyDescent="0.25">
      <c r="B24" s="66"/>
      <c r="C24" s="115"/>
      <c r="D24" s="115"/>
      <c r="E24" s="115"/>
      <c r="F24" s="444"/>
      <c r="G24" s="444"/>
      <c r="H24" s="444"/>
      <c r="I24" s="115"/>
      <c r="J24" s="115"/>
      <c r="K24" s="115"/>
      <c r="L24" s="115"/>
      <c r="M24" s="54"/>
      <c r="O24" s="449" t="s">
        <v>787</v>
      </c>
      <c r="P24" s="451" t="s">
        <v>788</v>
      </c>
      <c r="Q24" s="451"/>
      <c r="R24" s="451"/>
      <c r="S24" s="451"/>
      <c r="T24" s="451"/>
      <c r="U24" s="451"/>
      <c r="V24" s="451"/>
      <c r="W24" s="451"/>
      <c r="X24" s="452"/>
    </row>
    <row r="25" spans="2:24" s="18" customFormat="1" ht="15" x14ac:dyDescent="0.25">
      <c r="B25" s="66"/>
      <c r="C25" s="115"/>
      <c r="D25" s="115"/>
      <c r="E25" s="115"/>
      <c r="F25" s="464" t="str">
        <f>IF(ISBLANK('Lot 7 - Joint Crack'!X15)," ","Lot 7 - Joint Crack")</f>
        <v xml:space="preserve"> </v>
      </c>
      <c r="G25" s="464"/>
      <c r="H25" s="464"/>
      <c r="I25" s="115"/>
      <c r="J25" s="465" t="str">
        <f>IF(ISBLANK('Lot 7 - Joint Crack'!X15)," ",'Lot 7 - Joint Crack'!AD11)</f>
        <v xml:space="preserve"> </v>
      </c>
      <c r="K25" s="465"/>
      <c r="L25" s="465"/>
      <c r="M25" s="54"/>
      <c r="O25" s="449"/>
      <c r="P25" s="451"/>
      <c r="Q25" s="451"/>
      <c r="R25" s="451"/>
      <c r="S25" s="451"/>
      <c r="T25" s="451"/>
      <c r="U25" s="451"/>
      <c r="V25" s="451"/>
      <c r="W25" s="451"/>
      <c r="X25" s="452"/>
    </row>
    <row r="26" spans="2:24" s="18" customFormat="1" ht="15" x14ac:dyDescent="0.25">
      <c r="B26" s="66"/>
      <c r="C26" s="115"/>
      <c r="D26" s="115"/>
      <c r="E26" s="115"/>
      <c r="M26" s="54"/>
      <c r="O26" s="449"/>
      <c r="P26" s="451"/>
      <c r="Q26" s="451"/>
      <c r="R26" s="451"/>
      <c r="S26" s="451"/>
      <c r="T26" s="451"/>
      <c r="U26" s="451"/>
      <c r="V26" s="451"/>
      <c r="W26" s="451"/>
      <c r="X26" s="452"/>
    </row>
    <row r="27" spans="2:24" s="18" customFormat="1" ht="15.75" thickBot="1" x14ac:dyDescent="0.3">
      <c r="B27" s="114"/>
      <c r="C27" s="37"/>
      <c r="D27" s="112"/>
      <c r="E27" s="112"/>
      <c r="F27" s="112"/>
      <c r="G27" s="37"/>
      <c r="H27" s="37"/>
      <c r="I27" s="37"/>
      <c r="J27" s="37"/>
      <c r="K27" s="37"/>
      <c r="L27" s="37"/>
      <c r="M27" s="57"/>
      <c r="O27" s="450"/>
      <c r="P27" s="453"/>
      <c r="Q27" s="453"/>
      <c r="R27" s="453"/>
      <c r="S27" s="453"/>
      <c r="T27" s="453"/>
      <c r="U27" s="453"/>
      <c r="V27" s="453"/>
      <c r="W27" s="453"/>
      <c r="X27" s="454"/>
    </row>
    <row r="29" spans="2:24" ht="32.1" customHeight="1" x14ac:dyDescent="0.2"/>
    <row r="30" spans="2:24" ht="32.1" customHeight="1" x14ac:dyDescent="0.2"/>
  </sheetData>
  <sheetProtection password="CABA" sheet="1" selectLockedCells="1"/>
  <mergeCells count="37">
    <mergeCell ref="F5:M5"/>
    <mergeCell ref="B5:E5"/>
    <mergeCell ref="C10:I10"/>
    <mergeCell ref="E8:L8"/>
    <mergeCell ref="C8:D8"/>
    <mergeCell ref="F11:H11"/>
    <mergeCell ref="J11:L11"/>
    <mergeCell ref="F13:H13"/>
    <mergeCell ref="F15:H15"/>
    <mergeCell ref="F17:H17"/>
    <mergeCell ref="F19:H19"/>
    <mergeCell ref="F25:H25"/>
    <mergeCell ref="F21:H21"/>
    <mergeCell ref="F23:H23"/>
    <mergeCell ref="J13:L13"/>
    <mergeCell ref="J15:L15"/>
    <mergeCell ref="J17:L17"/>
    <mergeCell ref="J19:L19"/>
    <mergeCell ref="J25:L25"/>
    <mergeCell ref="J21:L21"/>
    <mergeCell ref="J23:L23"/>
    <mergeCell ref="B2:X2"/>
    <mergeCell ref="O24:O27"/>
    <mergeCell ref="P24:X27"/>
    <mergeCell ref="B4:D4"/>
    <mergeCell ref="E4:M4"/>
    <mergeCell ref="O18:O20"/>
    <mergeCell ref="P18:X20"/>
    <mergeCell ref="O21:O23"/>
    <mergeCell ref="P21:X23"/>
    <mergeCell ref="O13:O17"/>
    <mergeCell ref="P13:X17"/>
    <mergeCell ref="O4:X5"/>
    <mergeCell ref="O7:O9"/>
    <mergeCell ref="P7:X9"/>
    <mergeCell ref="O10:O12"/>
    <mergeCell ref="P10:X12"/>
  </mergeCells>
  <conditionalFormatting sqref="E8">
    <cfRule type="expression" dxfId="65" priority="38">
      <formula>IF(ISBLANK(E8),TRUE,FALSE)</formula>
    </cfRule>
  </conditionalFormatting>
  <pageMargins left="0.7" right="0.7" top="0.75" bottom="0.75" header="0.3" footer="0.3"/>
  <pageSetup scale="65" fitToHeight="0" orientation="landscape" r:id="rId1"/>
  <ignoredErrors>
    <ignoredError sqref="O7:O12 O24:O27 O22:O23 O19:O20 O13:O18 O21" numberStoredAsText="1"/>
  </ignoredError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4"/>
  <sheetViews>
    <sheetView topLeftCell="A28" workbookViewId="0">
      <selection activeCell="I12" sqref="I12"/>
    </sheetView>
  </sheetViews>
  <sheetFormatPr defaultColWidth="8.85546875" defaultRowHeight="12.75" x14ac:dyDescent="0.2"/>
  <cols>
    <col min="1" max="1" width="8.85546875" style="16"/>
    <col min="2" max="2" width="13.7109375" style="16" bestFit="1" customWidth="1"/>
    <col min="3" max="3" width="10.85546875" style="16" bestFit="1" customWidth="1"/>
    <col min="4" max="4" width="8.85546875" style="16"/>
    <col min="5" max="5" width="13.5703125" style="16" bestFit="1" customWidth="1"/>
    <col min="6" max="16384" width="8.85546875" style="16"/>
  </cols>
  <sheetData>
    <row r="1" spans="1:5" s="432" customFormat="1" x14ac:dyDescent="0.2">
      <c r="A1" s="432" t="s">
        <v>1</v>
      </c>
      <c r="B1" s="432" t="s">
        <v>43</v>
      </c>
      <c r="C1" s="432" t="s">
        <v>42</v>
      </c>
      <c r="E1" s="432" t="s">
        <v>736</v>
      </c>
    </row>
    <row r="2" spans="1:5" ht="15" x14ac:dyDescent="0.25">
      <c r="A2" t="s">
        <v>686</v>
      </c>
      <c r="B2" s="16" t="s">
        <v>44</v>
      </c>
      <c r="C2" s="17">
        <v>1</v>
      </c>
      <c r="E2" s="25" t="s">
        <v>145</v>
      </c>
    </row>
    <row r="3" spans="1:5" ht="15" x14ac:dyDescent="0.25">
      <c r="A3" t="s">
        <v>687</v>
      </c>
      <c r="B3" s="16" t="s">
        <v>45</v>
      </c>
      <c r="C3" s="17">
        <v>2</v>
      </c>
      <c r="E3" s="25" t="s">
        <v>146</v>
      </c>
    </row>
    <row r="4" spans="1:5" x14ac:dyDescent="0.2">
      <c r="A4" t="s">
        <v>688</v>
      </c>
      <c r="B4" s="16" t="s">
        <v>46</v>
      </c>
      <c r="C4" s="17">
        <v>3</v>
      </c>
    </row>
    <row r="5" spans="1:5" x14ac:dyDescent="0.2">
      <c r="A5" t="s">
        <v>689</v>
      </c>
      <c r="B5" s="16" t="s">
        <v>47</v>
      </c>
      <c r="C5" s="17">
        <v>4</v>
      </c>
    </row>
    <row r="6" spans="1:5" x14ac:dyDescent="0.2">
      <c r="A6" t="s">
        <v>690</v>
      </c>
      <c r="B6" s="16" t="s">
        <v>48</v>
      </c>
      <c r="C6" s="17">
        <v>5</v>
      </c>
    </row>
    <row r="7" spans="1:5" x14ac:dyDescent="0.2">
      <c r="A7" t="s">
        <v>691</v>
      </c>
      <c r="B7" s="16" t="s">
        <v>49</v>
      </c>
      <c r="C7" s="17">
        <v>6</v>
      </c>
    </row>
    <row r="8" spans="1:5" x14ac:dyDescent="0.2">
      <c r="A8" t="s">
        <v>692</v>
      </c>
      <c r="B8" s="16" t="s">
        <v>50</v>
      </c>
      <c r="C8" s="17">
        <v>7</v>
      </c>
    </row>
    <row r="9" spans="1:5" x14ac:dyDescent="0.2">
      <c r="A9" t="s">
        <v>693</v>
      </c>
      <c r="B9" s="16" t="s">
        <v>51</v>
      </c>
      <c r="C9" s="17">
        <v>8</v>
      </c>
    </row>
    <row r="10" spans="1:5" x14ac:dyDescent="0.2">
      <c r="A10" t="s">
        <v>694</v>
      </c>
      <c r="B10" s="16" t="s">
        <v>52</v>
      </c>
      <c r="C10" s="17">
        <v>9</v>
      </c>
    </row>
    <row r="11" spans="1:5" x14ac:dyDescent="0.2">
      <c r="A11" t="s">
        <v>695</v>
      </c>
      <c r="B11" s="16" t="s">
        <v>53</v>
      </c>
      <c r="C11" s="17">
        <v>10</v>
      </c>
    </row>
    <row r="12" spans="1:5" x14ac:dyDescent="0.2">
      <c r="A12" t="s">
        <v>696</v>
      </c>
      <c r="B12" s="16" t="s">
        <v>54</v>
      </c>
      <c r="C12" s="17">
        <v>11</v>
      </c>
    </row>
    <row r="13" spans="1:5" x14ac:dyDescent="0.2">
      <c r="A13" t="s">
        <v>697</v>
      </c>
      <c r="B13" s="16" t="s">
        <v>55</v>
      </c>
      <c r="C13" s="17"/>
    </row>
    <row r="14" spans="1:5" x14ac:dyDescent="0.2">
      <c r="A14" t="s">
        <v>698</v>
      </c>
      <c r="B14" s="16" t="s">
        <v>56</v>
      </c>
      <c r="C14" s="17"/>
    </row>
    <row r="15" spans="1:5" x14ac:dyDescent="0.2">
      <c r="A15" t="s">
        <v>699</v>
      </c>
      <c r="B15" s="16" t="s">
        <v>57</v>
      </c>
      <c r="C15" s="17"/>
    </row>
    <row r="16" spans="1:5" x14ac:dyDescent="0.2">
      <c r="A16" t="s">
        <v>700</v>
      </c>
      <c r="B16" s="16" t="s">
        <v>58</v>
      </c>
      <c r="C16" s="17"/>
    </row>
    <row r="17" spans="1:3" x14ac:dyDescent="0.2">
      <c r="A17" t="s">
        <v>701</v>
      </c>
      <c r="B17" s="16" t="s">
        <v>59</v>
      </c>
      <c r="C17" s="17"/>
    </row>
    <row r="18" spans="1:3" x14ac:dyDescent="0.2">
      <c r="A18" t="s">
        <v>702</v>
      </c>
      <c r="B18" s="16" t="s">
        <v>60</v>
      </c>
      <c r="C18" s="17"/>
    </row>
    <row r="19" spans="1:3" x14ac:dyDescent="0.2">
      <c r="A19" t="s">
        <v>703</v>
      </c>
      <c r="B19" s="16" t="s">
        <v>61</v>
      </c>
      <c r="C19" s="17"/>
    </row>
    <row r="20" spans="1:3" x14ac:dyDescent="0.2">
      <c r="A20" t="s">
        <v>704</v>
      </c>
      <c r="B20" s="16" t="s">
        <v>62</v>
      </c>
      <c r="C20" s="17"/>
    </row>
    <row r="21" spans="1:3" x14ac:dyDescent="0.2">
      <c r="A21" t="s">
        <v>705</v>
      </c>
      <c r="B21" s="16" t="s">
        <v>63</v>
      </c>
      <c r="C21" s="17"/>
    </row>
    <row r="22" spans="1:3" x14ac:dyDescent="0.2">
      <c r="A22" t="s">
        <v>706</v>
      </c>
      <c r="B22" s="16" t="s">
        <v>64</v>
      </c>
      <c r="C22" s="17"/>
    </row>
    <row r="23" spans="1:3" x14ac:dyDescent="0.2">
      <c r="A23" t="s">
        <v>707</v>
      </c>
      <c r="B23" s="16" t="s">
        <v>65</v>
      </c>
      <c r="C23" s="17"/>
    </row>
    <row r="24" spans="1:3" x14ac:dyDescent="0.2">
      <c r="A24" t="s">
        <v>708</v>
      </c>
      <c r="B24" s="16" t="s">
        <v>66</v>
      </c>
      <c r="C24" s="17"/>
    </row>
    <row r="25" spans="1:3" x14ac:dyDescent="0.2">
      <c r="A25" t="s">
        <v>709</v>
      </c>
      <c r="B25" s="16" t="s">
        <v>67</v>
      </c>
      <c r="C25" s="17"/>
    </row>
    <row r="26" spans="1:3" x14ac:dyDescent="0.2">
      <c r="A26" t="s">
        <v>710</v>
      </c>
      <c r="B26" s="16" t="s">
        <v>68</v>
      </c>
      <c r="C26" s="17"/>
    </row>
    <row r="27" spans="1:3" x14ac:dyDescent="0.2">
      <c r="A27" t="s">
        <v>711</v>
      </c>
      <c r="B27" s="16" t="s">
        <v>69</v>
      </c>
      <c r="C27" s="17"/>
    </row>
    <row r="28" spans="1:3" x14ac:dyDescent="0.2">
      <c r="A28" t="s">
        <v>712</v>
      </c>
      <c r="B28" s="16" t="s">
        <v>70</v>
      </c>
      <c r="C28" s="17"/>
    </row>
    <row r="29" spans="1:3" x14ac:dyDescent="0.2">
      <c r="A29" t="s">
        <v>713</v>
      </c>
      <c r="B29" s="16" t="s">
        <v>71</v>
      </c>
      <c r="C29" s="17"/>
    </row>
    <row r="30" spans="1:3" x14ac:dyDescent="0.2">
      <c r="A30" t="s">
        <v>714</v>
      </c>
      <c r="B30" s="16" t="s">
        <v>72</v>
      </c>
      <c r="C30" s="17"/>
    </row>
    <row r="31" spans="1:3" x14ac:dyDescent="0.2">
      <c r="A31" t="s">
        <v>715</v>
      </c>
      <c r="B31" s="16" t="s">
        <v>73</v>
      </c>
      <c r="C31" s="17"/>
    </row>
    <row r="32" spans="1:3" x14ac:dyDescent="0.2">
      <c r="A32" t="s">
        <v>716</v>
      </c>
      <c r="B32" s="16" t="s">
        <v>74</v>
      </c>
      <c r="C32" s="17"/>
    </row>
    <row r="33" spans="1:3" x14ac:dyDescent="0.2">
      <c r="A33" t="s">
        <v>717</v>
      </c>
      <c r="B33" s="16" t="s">
        <v>75</v>
      </c>
      <c r="C33" s="17"/>
    </row>
    <row r="34" spans="1:3" x14ac:dyDescent="0.2">
      <c r="A34" t="s">
        <v>718</v>
      </c>
      <c r="B34" s="16" t="s">
        <v>76</v>
      </c>
      <c r="C34" s="17"/>
    </row>
    <row r="35" spans="1:3" x14ac:dyDescent="0.2">
      <c r="A35" t="s">
        <v>719</v>
      </c>
      <c r="B35" s="16" t="s">
        <v>77</v>
      </c>
      <c r="C35" s="17"/>
    </row>
    <row r="36" spans="1:3" x14ac:dyDescent="0.2">
      <c r="A36" t="s">
        <v>720</v>
      </c>
      <c r="B36" s="16" t="s">
        <v>78</v>
      </c>
      <c r="C36" s="17"/>
    </row>
    <row r="37" spans="1:3" x14ac:dyDescent="0.2">
      <c r="A37" t="s">
        <v>721</v>
      </c>
      <c r="B37" s="16" t="s">
        <v>79</v>
      </c>
      <c r="C37" s="17"/>
    </row>
    <row r="38" spans="1:3" x14ac:dyDescent="0.2">
      <c r="A38" t="s">
        <v>722</v>
      </c>
      <c r="B38" s="16" t="s">
        <v>80</v>
      </c>
      <c r="C38" s="17"/>
    </row>
    <row r="39" spans="1:3" x14ac:dyDescent="0.2">
      <c r="A39" t="s">
        <v>723</v>
      </c>
      <c r="B39" s="16" t="s">
        <v>81</v>
      </c>
      <c r="C39" s="17"/>
    </row>
    <row r="40" spans="1:3" x14ac:dyDescent="0.2">
      <c r="A40" t="s">
        <v>724</v>
      </c>
      <c r="B40" s="16" t="s">
        <v>82</v>
      </c>
      <c r="C40" s="17"/>
    </row>
    <row r="41" spans="1:3" x14ac:dyDescent="0.2">
      <c r="A41" t="s">
        <v>725</v>
      </c>
      <c r="B41" s="16" t="s">
        <v>83</v>
      </c>
      <c r="C41" s="17"/>
    </row>
    <row r="42" spans="1:3" x14ac:dyDescent="0.2">
      <c r="A42" t="s">
        <v>726</v>
      </c>
      <c r="B42" s="16" t="s">
        <v>84</v>
      </c>
      <c r="C42" s="17"/>
    </row>
    <row r="43" spans="1:3" x14ac:dyDescent="0.2">
      <c r="A43" t="s">
        <v>727</v>
      </c>
      <c r="B43" s="16" t="s">
        <v>85</v>
      </c>
      <c r="C43" s="17"/>
    </row>
    <row r="44" spans="1:3" x14ac:dyDescent="0.2">
      <c r="A44" t="s">
        <v>728</v>
      </c>
      <c r="B44" s="16" t="s">
        <v>86</v>
      </c>
      <c r="C44" s="17"/>
    </row>
    <row r="45" spans="1:3" x14ac:dyDescent="0.2">
      <c r="A45" t="s">
        <v>729</v>
      </c>
      <c r="B45" s="16" t="s">
        <v>87</v>
      </c>
      <c r="C45" s="17"/>
    </row>
    <row r="46" spans="1:3" x14ac:dyDescent="0.2">
      <c r="A46" t="s">
        <v>730</v>
      </c>
      <c r="B46" s="16" t="s">
        <v>88</v>
      </c>
      <c r="C46" s="17"/>
    </row>
    <row r="47" spans="1:3" x14ac:dyDescent="0.2">
      <c r="A47" t="s">
        <v>731</v>
      </c>
      <c r="B47" s="16" t="s">
        <v>89</v>
      </c>
      <c r="C47" s="17"/>
    </row>
    <row r="48" spans="1:3" x14ac:dyDescent="0.2">
      <c r="A48" t="s">
        <v>732</v>
      </c>
      <c r="B48" s="16" t="s">
        <v>90</v>
      </c>
      <c r="C48" s="17"/>
    </row>
    <row r="49" spans="1:3" x14ac:dyDescent="0.2">
      <c r="A49" t="s">
        <v>733</v>
      </c>
      <c r="B49" s="16" t="s">
        <v>91</v>
      </c>
      <c r="C49" s="17"/>
    </row>
    <row r="50" spans="1:3" x14ac:dyDescent="0.2">
      <c r="A50" t="s">
        <v>734</v>
      </c>
      <c r="B50" s="16" t="s">
        <v>92</v>
      </c>
      <c r="C50" s="17"/>
    </row>
    <row r="51" spans="1:3" x14ac:dyDescent="0.2">
      <c r="A51" t="s">
        <v>735</v>
      </c>
      <c r="B51" s="16" t="s">
        <v>93</v>
      </c>
      <c r="C51" s="17"/>
    </row>
    <row r="52" spans="1:3" x14ac:dyDescent="0.2">
      <c r="A52" s="16" t="s">
        <v>106</v>
      </c>
      <c r="B52" s="16" t="s">
        <v>94</v>
      </c>
      <c r="C52" s="17"/>
    </row>
    <row r="53" spans="1:3" x14ac:dyDescent="0.2">
      <c r="B53" s="16" t="s">
        <v>95</v>
      </c>
      <c r="C53" s="17"/>
    </row>
    <row r="54" spans="1:3" x14ac:dyDescent="0.2">
      <c r="B54" s="16" t="s">
        <v>96</v>
      </c>
      <c r="C54" s="17"/>
    </row>
    <row r="55" spans="1:3" x14ac:dyDescent="0.2">
      <c r="B55" s="16" t="s">
        <v>97</v>
      </c>
      <c r="C55" s="17"/>
    </row>
    <row r="56" spans="1:3" x14ac:dyDescent="0.2">
      <c r="B56" s="16" t="s">
        <v>98</v>
      </c>
      <c r="C56" s="17"/>
    </row>
    <row r="57" spans="1:3" x14ac:dyDescent="0.2">
      <c r="B57" s="16" t="s">
        <v>99</v>
      </c>
      <c r="C57" s="17"/>
    </row>
    <row r="58" spans="1:3" x14ac:dyDescent="0.2">
      <c r="B58" s="16" t="s">
        <v>100</v>
      </c>
      <c r="C58" s="17"/>
    </row>
    <row r="59" spans="1:3" x14ac:dyDescent="0.2">
      <c r="B59" s="16" t="s">
        <v>101</v>
      </c>
      <c r="C59" s="17"/>
    </row>
    <row r="60" spans="1:3" x14ac:dyDescent="0.2">
      <c r="B60" s="16" t="s">
        <v>102</v>
      </c>
      <c r="C60" s="17"/>
    </row>
    <row r="61" spans="1:3" x14ac:dyDescent="0.2">
      <c r="B61" s="16" t="s">
        <v>103</v>
      </c>
      <c r="C61" s="17"/>
    </row>
    <row r="62" spans="1:3" x14ac:dyDescent="0.2">
      <c r="B62" s="16" t="s">
        <v>104</v>
      </c>
      <c r="C62" s="17"/>
    </row>
    <row r="63" spans="1:3" x14ac:dyDescent="0.2">
      <c r="B63" s="16" t="s">
        <v>105</v>
      </c>
      <c r="C63" s="17"/>
    </row>
    <row r="64" spans="1:3" x14ac:dyDescent="0.2">
      <c r="B64" s="15" t="s">
        <v>106</v>
      </c>
    </row>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L326"/>
  <sheetViews>
    <sheetView showGridLines="0" showRowColHeaders="0" zoomScaleNormal="100" zoomScaleSheetLayoutView="100" workbookViewId="0">
      <selection activeCell="AD11" sqref="AD11:AH11"/>
    </sheetView>
  </sheetViews>
  <sheetFormatPr defaultColWidth="9.140625" defaultRowHeight="15" x14ac:dyDescent="0.25"/>
  <cols>
    <col min="1" max="1" width="3.7109375" style="146" customWidth="1"/>
    <col min="2" max="2" width="2.85546875" style="148" customWidth="1"/>
    <col min="3" max="34" width="2.85546875" style="149" customWidth="1"/>
    <col min="35" max="35" width="3" style="149" customWidth="1"/>
    <col min="36" max="36" width="2.7109375" style="146" customWidth="1"/>
    <col min="37" max="16384" width="9.140625" style="146"/>
  </cols>
  <sheetData>
    <row r="1" spans="2:38" ht="7.5" customHeight="1" thickBot="1" x14ac:dyDescent="0.3"/>
    <row r="2" spans="2:38" ht="15.75" x14ac:dyDescent="0.25">
      <c r="B2" s="488" t="s">
        <v>33</v>
      </c>
      <c r="C2" s="489"/>
      <c r="D2" s="489"/>
      <c r="E2" s="489"/>
      <c r="F2" s="489"/>
      <c r="G2" s="489"/>
      <c r="H2" s="479" t="s">
        <v>34</v>
      </c>
      <c r="I2" s="479"/>
      <c r="J2" s="479"/>
      <c r="K2" s="479"/>
      <c r="L2" s="479"/>
      <c r="M2" s="479"/>
      <c r="N2" s="479"/>
      <c r="O2" s="479"/>
      <c r="P2" s="479"/>
      <c r="Q2" s="479"/>
      <c r="R2" s="479"/>
      <c r="S2" s="479"/>
      <c r="T2" s="479"/>
      <c r="U2" s="479"/>
      <c r="V2" s="479"/>
      <c r="W2" s="479"/>
      <c r="X2" s="479"/>
      <c r="Y2" s="479"/>
      <c r="Z2" s="479"/>
      <c r="AA2" s="479"/>
      <c r="AB2" s="479"/>
      <c r="AC2" s="479"/>
      <c r="AD2" s="479"/>
      <c r="AE2" s="480"/>
      <c r="AF2" s="480"/>
      <c r="AG2" s="480"/>
      <c r="AH2" s="421"/>
      <c r="AI2" s="422"/>
    </row>
    <row r="3" spans="2:38" ht="15.75" thickBot="1" x14ac:dyDescent="0.3">
      <c r="B3" s="423"/>
      <c r="C3" s="424"/>
      <c r="D3" s="425"/>
      <c r="E3" s="425"/>
      <c r="F3" s="425"/>
      <c r="G3" s="425"/>
      <c r="H3" s="481" t="s">
        <v>137</v>
      </c>
      <c r="I3" s="481"/>
      <c r="J3" s="481"/>
      <c r="K3" s="481"/>
      <c r="L3" s="481"/>
      <c r="M3" s="481"/>
      <c r="N3" s="481"/>
      <c r="O3" s="481"/>
      <c r="P3" s="481"/>
      <c r="Q3" s="481"/>
      <c r="R3" s="481"/>
      <c r="S3" s="481"/>
      <c r="T3" s="481"/>
      <c r="U3" s="481"/>
      <c r="V3" s="481"/>
      <c r="W3" s="481"/>
      <c r="X3" s="481"/>
      <c r="Y3" s="481"/>
      <c r="Z3" s="481"/>
      <c r="AA3" s="481"/>
      <c r="AB3" s="481"/>
      <c r="AC3" s="481"/>
      <c r="AD3" s="481"/>
      <c r="AE3" s="481"/>
      <c r="AF3" s="426"/>
      <c r="AG3" s="426"/>
      <c r="AH3" s="426"/>
      <c r="AI3" s="427"/>
    </row>
    <row r="4" spans="2:38" ht="6.75" customHeight="1" thickBot="1" x14ac:dyDescent="0.3"/>
    <row r="5" spans="2:38" ht="21" customHeight="1" x14ac:dyDescent="0.25">
      <c r="B5" s="473" t="s">
        <v>800</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2:38" ht="21" customHeight="1" thickBot="1" x14ac:dyDescent="0.3">
      <c r="B6" s="476" t="s">
        <v>797</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8"/>
    </row>
    <row r="7" spans="2:38" ht="6.75" customHeight="1" thickBot="1" x14ac:dyDescent="0.3"/>
    <row r="8" spans="2:38" ht="15.75" thickBot="1" x14ac:dyDescent="0.3">
      <c r="B8" s="150"/>
      <c r="C8" s="151"/>
      <c r="D8" s="144"/>
      <c r="E8" s="144"/>
      <c r="F8" s="144"/>
      <c r="G8" s="144"/>
      <c r="H8" s="144"/>
      <c r="I8" s="144"/>
      <c r="J8" s="144"/>
      <c r="K8" s="144"/>
      <c r="L8" s="144"/>
      <c r="M8" s="144"/>
      <c r="N8" s="144"/>
      <c r="O8" s="144"/>
      <c r="P8" s="144"/>
      <c r="Q8" s="151"/>
      <c r="R8" s="151"/>
      <c r="S8" s="151"/>
      <c r="T8" s="151"/>
      <c r="U8" s="151"/>
      <c r="V8" s="151"/>
      <c r="W8" s="151"/>
      <c r="X8" s="151"/>
      <c r="Y8" s="151"/>
      <c r="Z8" s="151"/>
      <c r="AA8" s="151"/>
      <c r="AB8" s="151"/>
      <c r="AC8" s="151"/>
      <c r="AD8" s="151"/>
      <c r="AE8" s="151"/>
      <c r="AF8" s="151"/>
      <c r="AG8" s="151"/>
      <c r="AH8" s="151"/>
      <c r="AI8" s="152"/>
    </row>
    <row r="9" spans="2:38" ht="15.75" thickBot="1" x14ac:dyDescent="0.3">
      <c r="B9" s="158"/>
      <c r="C9" s="512" t="s">
        <v>227</v>
      </c>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4"/>
      <c r="AI9" s="153"/>
    </row>
    <row r="10" spans="2:38" x14ac:dyDescent="0.25">
      <c r="B10" s="158"/>
      <c r="C10" s="146"/>
      <c r="D10" s="155"/>
      <c r="E10" s="155"/>
      <c r="F10" s="155"/>
      <c r="G10" s="155"/>
      <c r="H10" s="155"/>
      <c r="I10" s="155"/>
      <c r="J10" s="155"/>
      <c r="K10" s="155"/>
      <c r="L10" s="155"/>
      <c r="M10" s="155"/>
      <c r="N10" s="155"/>
      <c r="O10" s="155"/>
      <c r="P10" s="155"/>
      <c r="Q10" s="146"/>
      <c r="R10" s="146"/>
      <c r="S10" s="146"/>
      <c r="T10" s="146"/>
      <c r="U10" s="146"/>
      <c r="V10" s="146"/>
      <c r="W10" s="146"/>
      <c r="X10" s="146"/>
      <c r="Y10" s="146"/>
      <c r="Z10" s="146"/>
      <c r="AA10" s="146"/>
      <c r="AB10" s="146"/>
      <c r="AC10" s="146"/>
      <c r="AD10" s="146"/>
      <c r="AE10" s="146"/>
      <c r="AF10" s="146"/>
      <c r="AG10" s="146"/>
      <c r="AH10" s="146"/>
      <c r="AI10" s="153"/>
    </row>
    <row r="11" spans="2:38" x14ac:dyDescent="0.25">
      <c r="B11" s="482" t="s">
        <v>6</v>
      </c>
      <c r="C11" s="483"/>
      <c r="D11" s="483"/>
      <c r="E11" s="483"/>
      <c r="F11" s="484">
        <f>'Vendor Information'!E8</f>
        <v>0</v>
      </c>
      <c r="G11" s="485"/>
      <c r="H11" s="485"/>
      <c r="I11" s="485"/>
      <c r="J11" s="485"/>
      <c r="K11" s="485"/>
      <c r="L11" s="485"/>
      <c r="M11" s="485"/>
      <c r="N11" s="485"/>
      <c r="O11" s="485"/>
      <c r="P11" s="485"/>
      <c r="Q11" s="485"/>
      <c r="R11" s="485"/>
      <c r="S11" s="485"/>
      <c r="T11" s="485"/>
      <c r="U11" s="486" t="s">
        <v>4</v>
      </c>
      <c r="V11" s="486"/>
      <c r="W11" s="486"/>
      <c r="X11" s="486"/>
      <c r="Y11" s="486"/>
      <c r="Z11" s="486"/>
      <c r="AA11" s="486"/>
      <c r="AB11" s="486"/>
      <c r="AC11" s="486"/>
      <c r="AD11" s="487"/>
      <c r="AE11" s="487"/>
      <c r="AF11" s="487"/>
      <c r="AG11" s="487"/>
      <c r="AH11" s="487"/>
      <c r="AI11" s="153"/>
      <c r="AL11" s="145"/>
    </row>
    <row r="12" spans="2:38" x14ac:dyDescent="0.25">
      <c r="B12" s="154"/>
      <c r="C12" s="155"/>
      <c r="D12" s="155"/>
      <c r="E12" s="155"/>
      <c r="F12" s="155"/>
      <c r="G12" s="155"/>
      <c r="H12" s="155"/>
      <c r="I12" s="155"/>
      <c r="J12" s="155"/>
      <c r="K12" s="155"/>
      <c r="L12" s="155"/>
      <c r="M12" s="155"/>
      <c r="N12" s="155"/>
      <c r="O12" s="156"/>
      <c r="P12" s="146"/>
      <c r="Q12" s="157"/>
      <c r="R12" s="157"/>
      <c r="S12" s="157"/>
      <c r="T12" s="157"/>
      <c r="U12" s="157"/>
      <c r="V12" s="157"/>
      <c r="W12" s="157"/>
      <c r="X12" s="157"/>
      <c r="Y12" s="157"/>
      <c r="Z12" s="157"/>
      <c r="AA12" s="157"/>
      <c r="AB12" s="157"/>
      <c r="AC12" s="157"/>
      <c r="AD12" s="145"/>
      <c r="AE12" s="145"/>
      <c r="AF12" s="145"/>
      <c r="AG12" s="145"/>
      <c r="AH12" s="145"/>
      <c r="AI12" s="153"/>
    </row>
    <row r="13" spans="2:38" x14ac:dyDescent="0.25">
      <c r="B13" s="482" t="s">
        <v>35</v>
      </c>
      <c r="C13" s="483"/>
      <c r="D13" s="483"/>
      <c r="E13" s="483"/>
      <c r="F13" s="483"/>
      <c r="G13" s="483"/>
      <c r="H13" s="483"/>
      <c r="I13" s="483"/>
      <c r="J13" s="483"/>
      <c r="K13" s="483"/>
      <c r="L13" s="483"/>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153"/>
    </row>
    <row r="14" spans="2:38" x14ac:dyDescent="0.25">
      <c r="B14" s="158"/>
      <c r="C14" s="146"/>
      <c r="D14" s="146"/>
      <c r="E14" s="146"/>
      <c r="F14" s="146"/>
      <c r="G14" s="146"/>
      <c r="H14" s="146"/>
      <c r="I14" s="146"/>
      <c r="J14" s="146"/>
      <c r="K14" s="146"/>
      <c r="L14" s="146"/>
      <c r="M14" s="146"/>
      <c r="N14" s="156"/>
      <c r="O14" s="156"/>
      <c r="P14" s="146"/>
      <c r="Q14" s="146"/>
      <c r="R14" s="146"/>
      <c r="S14" s="146"/>
      <c r="T14" s="146"/>
      <c r="U14" s="146"/>
      <c r="V14" s="146"/>
      <c r="W14" s="146"/>
      <c r="X14" s="146"/>
      <c r="Y14" s="146"/>
      <c r="Z14" s="146"/>
      <c r="AA14" s="146"/>
      <c r="AB14" s="146"/>
      <c r="AC14" s="146"/>
      <c r="AD14" s="146"/>
      <c r="AE14" s="146"/>
      <c r="AF14" s="146"/>
      <c r="AG14" s="146"/>
      <c r="AH14" s="146"/>
      <c r="AI14" s="153"/>
    </row>
    <row r="15" spans="2:38" x14ac:dyDescent="0.25">
      <c r="B15" s="498" t="s">
        <v>36</v>
      </c>
      <c r="C15" s="486"/>
      <c r="D15" s="486"/>
      <c r="E15" s="499"/>
      <c r="F15" s="499"/>
      <c r="G15" s="499"/>
      <c r="H15" s="499"/>
      <c r="I15" s="499"/>
      <c r="J15" s="486" t="s">
        <v>37</v>
      </c>
      <c r="K15" s="486"/>
      <c r="L15" s="486"/>
      <c r="M15" s="500"/>
      <c r="N15" s="500"/>
      <c r="O15" s="156"/>
      <c r="P15" s="501" t="s">
        <v>38</v>
      </c>
      <c r="Q15" s="501"/>
      <c r="R15" s="500"/>
      <c r="S15" s="500"/>
      <c r="T15" s="486" t="s">
        <v>5</v>
      </c>
      <c r="U15" s="486"/>
      <c r="V15" s="486"/>
      <c r="W15" s="486"/>
      <c r="X15" s="499"/>
      <c r="Y15" s="499"/>
      <c r="Z15" s="499"/>
      <c r="AA15" s="499"/>
      <c r="AB15" s="499"/>
      <c r="AC15" s="486" t="s">
        <v>39</v>
      </c>
      <c r="AD15" s="486"/>
      <c r="AE15" s="486"/>
      <c r="AF15" s="486"/>
      <c r="AG15" s="486"/>
      <c r="AH15" s="147"/>
      <c r="AI15" s="153"/>
    </row>
    <row r="16" spans="2:38" ht="15.75" thickBot="1" x14ac:dyDescent="0.3">
      <c r="B16" s="159"/>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1"/>
    </row>
    <row r="17" spans="2:35" ht="15.75" thickBot="1" x14ac:dyDescent="0.3">
      <c r="B17" s="157"/>
      <c r="C17" s="157"/>
      <c r="D17" s="157"/>
      <c r="E17" s="157"/>
      <c r="F17" s="157"/>
      <c r="G17" s="157"/>
      <c r="H17" s="157"/>
      <c r="I17" s="157"/>
      <c r="J17" s="157"/>
      <c r="K17" s="157"/>
      <c r="L17" s="157"/>
      <c r="M17" s="157"/>
      <c r="N17" s="157"/>
      <c r="O17" s="157"/>
      <c r="P17" s="157"/>
      <c r="Q17" s="157"/>
      <c r="R17" s="157"/>
      <c r="S17" s="157"/>
      <c r="T17" s="157"/>
      <c r="U17" s="157"/>
      <c r="V17" s="157"/>
      <c r="W17" s="157"/>
      <c r="X17" s="157"/>
      <c r="Y17" s="157"/>
      <c r="Z17" s="157"/>
      <c r="AA17" s="157"/>
      <c r="AB17" s="157"/>
      <c r="AC17" s="157"/>
      <c r="AD17" s="157"/>
      <c r="AE17" s="157"/>
      <c r="AF17" s="157"/>
      <c r="AG17" s="157"/>
      <c r="AH17" s="157"/>
      <c r="AI17" s="157"/>
    </row>
    <row r="18" spans="2:35" ht="41.25" customHeight="1" thickBot="1" x14ac:dyDescent="0.3">
      <c r="B18" s="490" t="s">
        <v>228</v>
      </c>
      <c r="C18" s="491"/>
      <c r="D18" s="491"/>
      <c r="E18" s="491"/>
      <c r="F18" s="491"/>
      <c r="G18" s="491"/>
      <c r="H18" s="491"/>
      <c r="I18" s="491"/>
      <c r="J18" s="491"/>
      <c r="K18" s="491"/>
      <c r="L18" s="491"/>
      <c r="M18" s="491"/>
      <c r="N18" s="491"/>
      <c r="O18" s="491"/>
      <c r="P18" s="491"/>
      <c r="Q18" s="491"/>
      <c r="R18" s="491"/>
      <c r="S18" s="491"/>
      <c r="T18" s="491"/>
      <c r="U18" s="491"/>
      <c r="V18" s="491"/>
      <c r="W18" s="491"/>
      <c r="X18" s="491"/>
      <c r="Y18" s="491"/>
      <c r="Z18" s="491"/>
      <c r="AA18" s="491"/>
      <c r="AB18" s="491"/>
      <c r="AC18" s="491"/>
      <c r="AD18" s="491"/>
      <c r="AE18" s="491"/>
      <c r="AF18" s="491"/>
      <c r="AG18" s="491"/>
      <c r="AH18" s="491"/>
      <c r="AI18" s="492"/>
    </row>
    <row r="19" spans="2:35" ht="18.75" customHeight="1" x14ac:dyDescent="0.25">
      <c r="B19" s="162"/>
      <c r="C19" s="163"/>
      <c r="D19" s="164"/>
      <c r="E19" s="164"/>
      <c r="F19" s="164"/>
      <c r="G19" s="164"/>
      <c r="H19" s="164"/>
      <c r="I19" s="164"/>
      <c r="J19" s="165"/>
      <c r="K19" s="165"/>
      <c r="L19" s="493" t="s">
        <v>229</v>
      </c>
      <c r="M19" s="493"/>
      <c r="N19" s="493"/>
      <c r="O19" s="493"/>
      <c r="P19" s="493"/>
      <c r="Q19" s="493"/>
      <c r="R19" s="493"/>
      <c r="S19" s="493"/>
      <c r="T19" s="493"/>
      <c r="U19" s="493"/>
      <c r="V19" s="493"/>
      <c r="W19" s="493"/>
      <c r="X19" s="493"/>
      <c r="Y19" s="493"/>
      <c r="Z19" s="493"/>
      <c r="AA19" s="493"/>
      <c r="AB19" s="493"/>
      <c r="AC19" s="493"/>
      <c r="AD19" s="493"/>
      <c r="AE19" s="493"/>
      <c r="AF19" s="493"/>
      <c r="AG19" s="166"/>
      <c r="AH19" s="166"/>
      <c r="AI19" s="167"/>
    </row>
    <row r="20" spans="2:35" ht="26.25" customHeight="1" x14ac:dyDescent="0.25">
      <c r="B20" s="168"/>
      <c r="C20" s="169"/>
      <c r="D20" s="169"/>
      <c r="E20" s="170"/>
      <c r="F20" s="494" t="s">
        <v>18</v>
      </c>
      <c r="G20" s="494"/>
      <c r="H20" s="494"/>
      <c r="I20" s="169"/>
      <c r="J20" s="171"/>
      <c r="K20" s="170"/>
      <c r="L20" s="495" t="s">
        <v>230</v>
      </c>
      <c r="M20" s="496"/>
      <c r="N20" s="496"/>
      <c r="O20" s="170"/>
      <c r="P20" s="172"/>
      <c r="Q20" s="172"/>
      <c r="R20" s="495" t="s">
        <v>231</v>
      </c>
      <c r="S20" s="495"/>
      <c r="T20" s="495"/>
      <c r="U20" s="172"/>
      <c r="V20" s="172"/>
      <c r="W20" s="170"/>
      <c r="X20" s="495" t="s">
        <v>232</v>
      </c>
      <c r="Y20" s="495"/>
      <c r="Z20" s="495"/>
      <c r="AA20" s="170"/>
      <c r="AB20" s="172"/>
      <c r="AC20" s="172"/>
      <c r="AD20" s="494" t="s">
        <v>233</v>
      </c>
      <c r="AE20" s="494"/>
      <c r="AF20" s="494"/>
      <c r="AG20" s="172"/>
      <c r="AH20" s="172"/>
      <c r="AI20" s="173"/>
    </row>
    <row r="21" spans="2:35" ht="15" customHeight="1" x14ac:dyDescent="0.25">
      <c r="B21" s="168"/>
      <c r="C21" s="169"/>
      <c r="D21" s="169"/>
      <c r="E21" s="170"/>
      <c r="F21" s="502" t="s">
        <v>234</v>
      </c>
      <c r="G21" s="502"/>
      <c r="H21" s="502"/>
      <c r="I21" s="171"/>
      <c r="J21" s="170"/>
      <c r="K21" s="170"/>
      <c r="L21" s="503"/>
      <c r="M21" s="503"/>
      <c r="N21" s="503"/>
      <c r="O21" s="170"/>
      <c r="P21" s="172"/>
      <c r="Q21" s="172"/>
      <c r="R21" s="503"/>
      <c r="S21" s="503"/>
      <c r="T21" s="503"/>
      <c r="U21" s="172"/>
      <c r="V21" s="172"/>
      <c r="W21" s="170"/>
      <c r="X21" s="503"/>
      <c r="Y21" s="503"/>
      <c r="Z21" s="503"/>
      <c r="AA21" s="170"/>
      <c r="AB21" s="172"/>
      <c r="AC21" s="172"/>
      <c r="AD21" s="503"/>
      <c r="AE21" s="503"/>
      <c r="AF21" s="503"/>
      <c r="AG21" s="172"/>
      <c r="AH21" s="172"/>
      <c r="AI21" s="173"/>
    </row>
    <row r="22" spans="2:35" ht="15" customHeight="1" x14ac:dyDescent="0.25">
      <c r="B22" s="168"/>
      <c r="C22" s="169"/>
      <c r="D22" s="169"/>
      <c r="E22" s="170"/>
      <c r="F22" s="502" t="s">
        <v>235</v>
      </c>
      <c r="G22" s="502"/>
      <c r="H22" s="502"/>
      <c r="I22" s="171"/>
      <c r="J22" s="170"/>
      <c r="K22" s="170"/>
      <c r="L22" s="503"/>
      <c r="M22" s="503"/>
      <c r="N22" s="503"/>
      <c r="O22" s="170"/>
      <c r="P22" s="172"/>
      <c r="Q22" s="172"/>
      <c r="R22" s="503"/>
      <c r="S22" s="503"/>
      <c r="T22" s="503"/>
      <c r="U22" s="172"/>
      <c r="V22" s="172"/>
      <c r="W22" s="170"/>
      <c r="X22" s="503"/>
      <c r="Y22" s="503"/>
      <c r="Z22" s="503"/>
      <c r="AA22" s="170"/>
      <c r="AB22" s="172"/>
      <c r="AC22" s="172"/>
      <c r="AD22" s="503"/>
      <c r="AE22" s="503"/>
      <c r="AF22" s="503"/>
      <c r="AG22" s="172"/>
      <c r="AH22" s="172"/>
      <c r="AI22" s="173"/>
    </row>
    <row r="23" spans="2:35" ht="15" customHeight="1" x14ac:dyDescent="0.25">
      <c r="B23" s="168"/>
      <c r="C23" s="169"/>
      <c r="D23" s="169"/>
      <c r="E23" s="170"/>
      <c r="F23" s="502" t="s">
        <v>236</v>
      </c>
      <c r="G23" s="502"/>
      <c r="H23" s="502"/>
      <c r="I23" s="171"/>
      <c r="J23" s="170"/>
      <c r="K23" s="170"/>
      <c r="L23" s="503"/>
      <c r="M23" s="503"/>
      <c r="N23" s="503"/>
      <c r="O23" s="170"/>
      <c r="P23" s="172"/>
      <c r="Q23" s="172"/>
      <c r="R23" s="503"/>
      <c r="S23" s="503"/>
      <c r="T23" s="503"/>
      <c r="U23" s="172"/>
      <c r="V23" s="172"/>
      <c r="W23" s="170"/>
      <c r="X23" s="503"/>
      <c r="Y23" s="503"/>
      <c r="Z23" s="503"/>
      <c r="AA23" s="170"/>
      <c r="AB23" s="172"/>
      <c r="AC23" s="172"/>
      <c r="AD23" s="503"/>
      <c r="AE23" s="503"/>
      <c r="AF23" s="503"/>
      <c r="AG23" s="172"/>
      <c r="AH23" s="172"/>
      <c r="AI23" s="173"/>
    </row>
    <row r="24" spans="2:35" ht="15" customHeight="1" x14ac:dyDescent="0.25">
      <c r="B24" s="168"/>
      <c r="C24" s="169"/>
      <c r="D24" s="169"/>
      <c r="E24" s="170"/>
      <c r="F24" s="502" t="s">
        <v>237</v>
      </c>
      <c r="G24" s="502"/>
      <c r="H24" s="502"/>
      <c r="I24" s="171"/>
      <c r="J24" s="170"/>
      <c r="K24" s="170"/>
      <c r="L24" s="503"/>
      <c r="M24" s="503"/>
      <c r="N24" s="503"/>
      <c r="O24" s="170"/>
      <c r="P24" s="172"/>
      <c r="Q24" s="172"/>
      <c r="R24" s="503"/>
      <c r="S24" s="503"/>
      <c r="T24" s="503"/>
      <c r="U24" s="172"/>
      <c r="V24" s="172"/>
      <c r="W24" s="170"/>
      <c r="X24" s="503"/>
      <c r="Y24" s="503"/>
      <c r="Z24" s="503"/>
      <c r="AA24" s="170"/>
      <c r="AB24" s="172"/>
      <c r="AC24" s="172"/>
      <c r="AD24" s="503"/>
      <c r="AE24" s="503"/>
      <c r="AF24" s="503"/>
      <c r="AG24" s="172"/>
      <c r="AH24" s="172"/>
      <c r="AI24" s="173"/>
    </row>
    <row r="25" spans="2:35" ht="15" customHeight="1" x14ac:dyDescent="0.25">
      <c r="B25" s="168"/>
      <c r="C25" s="169"/>
      <c r="D25" s="169"/>
      <c r="E25" s="170"/>
      <c r="F25" s="174"/>
      <c r="G25" s="174"/>
      <c r="H25" s="174"/>
      <c r="I25" s="171"/>
      <c r="J25" s="170"/>
      <c r="K25" s="170"/>
      <c r="L25" s="175"/>
      <c r="M25" s="175"/>
      <c r="N25" s="175"/>
      <c r="O25" s="146"/>
      <c r="P25" s="176"/>
      <c r="Q25" s="176"/>
      <c r="R25" s="175"/>
      <c r="S25" s="175"/>
      <c r="T25" s="175"/>
      <c r="U25" s="176"/>
      <c r="V25" s="176"/>
      <c r="W25" s="146"/>
      <c r="X25" s="175"/>
      <c r="Y25" s="175"/>
      <c r="Z25" s="175"/>
      <c r="AA25" s="146"/>
      <c r="AB25" s="176"/>
      <c r="AC25" s="176"/>
      <c r="AD25" s="175"/>
      <c r="AE25" s="175"/>
      <c r="AF25" s="175"/>
      <c r="AG25" s="172"/>
      <c r="AH25" s="172"/>
      <c r="AI25" s="173"/>
    </row>
    <row r="26" spans="2:35" ht="30" customHeight="1" x14ac:dyDescent="0.25">
      <c r="B26" s="168"/>
      <c r="C26" s="169"/>
      <c r="D26" s="169"/>
      <c r="E26" s="504" t="s">
        <v>238</v>
      </c>
      <c r="F26" s="504"/>
      <c r="G26" s="504"/>
      <c r="H26" s="504"/>
      <c r="I26" s="504"/>
      <c r="J26" s="504"/>
      <c r="K26" s="504"/>
      <c r="L26" s="504"/>
      <c r="M26" s="504"/>
      <c r="N26" s="504"/>
      <c r="O26" s="504"/>
      <c r="P26" s="504"/>
      <c r="Q26" s="504"/>
      <c r="R26" s="504"/>
      <c r="S26" s="504"/>
      <c r="T26" s="504"/>
      <c r="U26" s="504"/>
      <c r="V26" s="504"/>
      <c r="W26" s="504"/>
      <c r="X26" s="504"/>
      <c r="Y26" s="504"/>
      <c r="Z26" s="504"/>
      <c r="AA26" s="504"/>
      <c r="AB26" s="504"/>
      <c r="AC26" s="169"/>
      <c r="AD26" s="503"/>
      <c r="AE26" s="503"/>
      <c r="AF26" s="503"/>
      <c r="AG26" s="172"/>
      <c r="AH26" s="172"/>
      <c r="AI26" s="173"/>
    </row>
    <row r="27" spans="2:35" ht="6" customHeight="1" thickBot="1" x14ac:dyDescent="0.3">
      <c r="B27" s="177"/>
      <c r="C27" s="178"/>
      <c r="D27" s="178"/>
      <c r="E27" s="179"/>
      <c r="F27" s="179"/>
      <c r="G27" s="179"/>
      <c r="H27" s="179"/>
      <c r="I27" s="179"/>
      <c r="J27" s="179"/>
      <c r="K27" s="179"/>
      <c r="L27" s="179"/>
      <c r="M27" s="179"/>
      <c r="N27" s="179"/>
      <c r="O27" s="179"/>
      <c r="P27" s="179"/>
      <c r="Q27" s="179"/>
      <c r="R27" s="179"/>
      <c r="S27" s="179"/>
      <c r="T27" s="179"/>
      <c r="U27" s="179"/>
      <c r="V27" s="179"/>
      <c r="W27" s="179"/>
      <c r="X27" s="179"/>
      <c r="Y27" s="179"/>
      <c r="Z27" s="179"/>
      <c r="AA27" s="179"/>
      <c r="AB27" s="179"/>
      <c r="AC27" s="178"/>
      <c r="AD27" s="180"/>
      <c r="AE27" s="180"/>
      <c r="AF27" s="180"/>
      <c r="AG27" s="181"/>
      <c r="AH27" s="181"/>
      <c r="AI27" s="182"/>
    </row>
    <row r="28" spans="2:35" ht="13.9" customHeight="1" thickBot="1" x14ac:dyDescent="0.3">
      <c r="B28" s="183"/>
      <c r="C28" s="169"/>
      <c r="D28" s="169"/>
      <c r="E28" s="184"/>
      <c r="F28" s="184"/>
      <c r="G28" s="184"/>
      <c r="H28" s="184"/>
      <c r="I28" s="184"/>
      <c r="J28" s="184"/>
      <c r="K28" s="184"/>
      <c r="L28" s="184"/>
      <c r="M28" s="184"/>
      <c r="N28" s="184"/>
      <c r="O28" s="184"/>
      <c r="P28" s="184"/>
      <c r="Q28" s="184"/>
      <c r="R28" s="184"/>
      <c r="S28" s="184"/>
      <c r="T28" s="184"/>
      <c r="U28" s="184"/>
      <c r="V28" s="184"/>
      <c r="W28" s="184"/>
      <c r="X28" s="184"/>
      <c r="Y28" s="184"/>
      <c r="Z28" s="184"/>
      <c r="AA28" s="184"/>
      <c r="AB28" s="184"/>
      <c r="AC28" s="169"/>
      <c r="AD28" s="185"/>
      <c r="AE28" s="185"/>
      <c r="AF28" s="185"/>
      <c r="AG28" s="172"/>
      <c r="AH28" s="172"/>
      <c r="AI28" s="172"/>
    </row>
    <row r="29" spans="2:35" ht="41.25" customHeight="1" thickBot="1" x14ac:dyDescent="0.3">
      <c r="B29" s="505" t="s">
        <v>239</v>
      </c>
      <c r="C29" s="506"/>
      <c r="D29" s="506"/>
      <c r="E29" s="506"/>
      <c r="F29" s="506"/>
      <c r="G29" s="506"/>
      <c r="H29" s="506"/>
      <c r="I29" s="506"/>
      <c r="J29" s="506"/>
      <c r="K29" s="506"/>
      <c r="L29" s="506"/>
      <c r="M29" s="506"/>
      <c r="N29" s="506"/>
      <c r="O29" s="506"/>
      <c r="P29" s="506"/>
      <c r="Q29" s="506"/>
      <c r="R29" s="506"/>
      <c r="S29" s="506"/>
      <c r="T29" s="506"/>
      <c r="U29" s="506"/>
      <c r="V29" s="506"/>
      <c r="W29" s="506"/>
      <c r="X29" s="506"/>
      <c r="Y29" s="506"/>
      <c r="Z29" s="506"/>
      <c r="AA29" s="506"/>
      <c r="AB29" s="506"/>
      <c r="AC29" s="506"/>
      <c r="AD29" s="506"/>
      <c r="AE29" s="506"/>
      <c r="AF29" s="506"/>
      <c r="AG29" s="506"/>
      <c r="AH29" s="506"/>
      <c r="AI29" s="507"/>
    </row>
    <row r="30" spans="2:35" ht="18.75" customHeight="1" x14ac:dyDescent="0.25">
      <c r="B30" s="162"/>
      <c r="C30" s="163"/>
      <c r="D30" s="164"/>
      <c r="E30" s="164"/>
      <c r="F30" s="164"/>
      <c r="G30" s="164"/>
      <c r="H30" s="164"/>
      <c r="I30" s="164"/>
      <c r="J30" s="165"/>
      <c r="K30" s="165"/>
      <c r="L30" s="493" t="s">
        <v>229</v>
      </c>
      <c r="M30" s="493"/>
      <c r="N30" s="493"/>
      <c r="O30" s="493"/>
      <c r="P30" s="493"/>
      <c r="Q30" s="493"/>
      <c r="R30" s="493"/>
      <c r="S30" s="493"/>
      <c r="T30" s="493"/>
      <c r="U30" s="493"/>
      <c r="V30" s="493"/>
      <c r="W30" s="493"/>
      <c r="X30" s="493"/>
      <c r="Y30" s="493"/>
      <c r="Z30" s="493"/>
      <c r="AA30" s="493"/>
      <c r="AB30" s="493"/>
      <c r="AC30" s="493"/>
      <c r="AD30" s="493"/>
      <c r="AE30" s="493"/>
      <c r="AF30" s="493"/>
      <c r="AG30" s="166"/>
      <c r="AH30" s="166"/>
      <c r="AI30" s="167"/>
    </row>
    <row r="31" spans="2:35" ht="26.25" customHeight="1" x14ac:dyDescent="0.25">
      <c r="B31" s="168"/>
      <c r="C31" s="169"/>
      <c r="D31" s="169"/>
      <c r="E31" s="170"/>
      <c r="F31" s="494" t="s">
        <v>18</v>
      </c>
      <c r="G31" s="494"/>
      <c r="H31" s="494"/>
      <c r="I31" s="169"/>
      <c r="J31" s="171"/>
      <c r="K31" s="170"/>
      <c r="L31" s="495" t="s">
        <v>230</v>
      </c>
      <c r="M31" s="496"/>
      <c r="N31" s="496"/>
      <c r="O31" s="170"/>
      <c r="P31" s="172"/>
      <c r="Q31" s="172"/>
      <c r="R31" s="495" t="s">
        <v>231</v>
      </c>
      <c r="S31" s="495"/>
      <c r="T31" s="495"/>
      <c r="U31" s="172"/>
      <c r="V31" s="172"/>
      <c r="W31" s="170"/>
      <c r="X31" s="495" t="s">
        <v>232</v>
      </c>
      <c r="Y31" s="495"/>
      <c r="Z31" s="495"/>
      <c r="AA31" s="170"/>
      <c r="AB31" s="172"/>
      <c r="AC31" s="172"/>
      <c r="AD31" s="494" t="s">
        <v>233</v>
      </c>
      <c r="AE31" s="494"/>
      <c r="AF31" s="494"/>
      <c r="AG31" s="172"/>
      <c r="AH31" s="172"/>
      <c r="AI31" s="173"/>
    </row>
    <row r="32" spans="2:35" ht="15" customHeight="1" x14ac:dyDescent="0.25">
      <c r="B32" s="168"/>
      <c r="C32" s="169"/>
      <c r="D32" s="169"/>
      <c r="E32" s="170"/>
      <c r="F32" s="502" t="s">
        <v>234</v>
      </c>
      <c r="G32" s="502"/>
      <c r="H32" s="502"/>
      <c r="I32" s="171"/>
      <c r="J32" s="170"/>
      <c r="K32" s="170"/>
      <c r="L32" s="503"/>
      <c r="M32" s="503"/>
      <c r="N32" s="503"/>
      <c r="O32" s="170"/>
      <c r="P32" s="172"/>
      <c r="Q32" s="172"/>
      <c r="R32" s="503"/>
      <c r="S32" s="503"/>
      <c r="T32" s="503"/>
      <c r="U32" s="172"/>
      <c r="V32" s="172"/>
      <c r="W32" s="170"/>
      <c r="X32" s="503"/>
      <c r="Y32" s="503"/>
      <c r="Z32" s="503"/>
      <c r="AA32" s="170"/>
      <c r="AB32" s="172"/>
      <c r="AC32" s="172"/>
      <c r="AD32" s="503"/>
      <c r="AE32" s="503"/>
      <c r="AF32" s="503"/>
      <c r="AG32" s="172"/>
      <c r="AH32" s="172"/>
      <c r="AI32" s="173"/>
    </row>
    <row r="33" spans="2:35" ht="15" customHeight="1" x14ac:dyDescent="0.25">
      <c r="B33" s="168"/>
      <c r="C33" s="169"/>
      <c r="D33" s="169"/>
      <c r="E33" s="170"/>
      <c r="F33" s="502" t="s">
        <v>235</v>
      </c>
      <c r="G33" s="502"/>
      <c r="H33" s="502"/>
      <c r="I33" s="171"/>
      <c r="J33" s="170"/>
      <c r="K33" s="170"/>
      <c r="L33" s="503"/>
      <c r="M33" s="503"/>
      <c r="N33" s="503"/>
      <c r="O33" s="170"/>
      <c r="P33" s="172"/>
      <c r="Q33" s="172"/>
      <c r="R33" s="503"/>
      <c r="S33" s="503"/>
      <c r="T33" s="503"/>
      <c r="U33" s="172"/>
      <c r="V33" s="172"/>
      <c r="W33" s="170"/>
      <c r="X33" s="503"/>
      <c r="Y33" s="503"/>
      <c r="Z33" s="503"/>
      <c r="AA33" s="170"/>
      <c r="AB33" s="172"/>
      <c r="AC33" s="172"/>
      <c r="AD33" s="503"/>
      <c r="AE33" s="503"/>
      <c r="AF33" s="503"/>
      <c r="AG33" s="172"/>
      <c r="AH33" s="172"/>
      <c r="AI33" s="173"/>
    </row>
    <row r="34" spans="2:35" ht="15" customHeight="1" x14ac:dyDescent="0.25">
      <c r="B34" s="168"/>
      <c r="C34" s="169"/>
      <c r="D34" s="169"/>
      <c r="E34" s="170"/>
      <c r="F34" s="502" t="s">
        <v>236</v>
      </c>
      <c r="G34" s="502"/>
      <c r="H34" s="502"/>
      <c r="I34" s="171"/>
      <c r="J34" s="170"/>
      <c r="K34" s="170"/>
      <c r="L34" s="503"/>
      <c r="M34" s="503"/>
      <c r="N34" s="503"/>
      <c r="O34" s="170"/>
      <c r="P34" s="172"/>
      <c r="Q34" s="172"/>
      <c r="R34" s="503"/>
      <c r="S34" s="503"/>
      <c r="T34" s="503"/>
      <c r="U34" s="172"/>
      <c r="V34" s="172"/>
      <c r="W34" s="170"/>
      <c r="X34" s="503"/>
      <c r="Y34" s="503"/>
      <c r="Z34" s="503"/>
      <c r="AA34" s="170"/>
      <c r="AB34" s="172"/>
      <c r="AC34" s="172"/>
      <c r="AD34" s="503"/>
      <c r="AE34" s="503"/>
      <c r="AF34" s="503"/>
      <c r="AG34" s="172"/>
      <c r="AH34" s="172"/>
      <c r="AI34" s="173"/>
    </row>
    <row r="35" spans="2:35" ht="15" customHeight="1" x14ac:dyDescent="0.25">
      <c r="B35" s="168"/>
      <c r="C35" s="169"/>
      <c r="D35" s="169"/>
      <c r="E35" s="170"/>
      <c r="F35" s="502" t="s">
        <v>237</v>
      </c>
      <c r="G35" s="502"/>
      <c r="H35" s="502"/>
      <c r="I35" s="171"/>
      <c r="J35" s="170"/>
      <c r="K35" s="170"/>
      <c r="L35" s="503"/>
      <c r="M35" s="503"/>
      <c r="N35" s="503"/>
      <c r="O35" s="170"/>
      <c r="P35" s="172"/>
      <c r="Q35" s="172"/>
      <c r="R35" s="503"/>
      <c r="S35" s="503"/>
      <c r="T35" s="503"/>
      <c r="U35" s="172"/>
      <c r="V35" s="172"/>
      <c r="W35" s="170"/>
      <c r="X35" s="503"/>
      <c r="Y35" s="503"/>
      <c r="Z35" s="503"/>
      <c r="AA35" s="170"/>
      <c r="AB35" s="172"/>
      <c r="AC35" s="172"/>
      <c r="AD35" s="503"/>
      <c r="AE35" s="503"/>
      <c r="AF35" s="503"/>
      <c r="AG35" s="172"/>
      <c r="AH35" s="172"/>
      <c r="AI35" s="173"/>
    </row>
    <row r="36" spans="2:35" ht="15" customHeight="1" x14ac:dyDescent="0.25">
      <c r="B36" s="168"/>
      <c r="C36" s="169"/>
      <c r="D36" s="169"/>
      <c r="E36" s="170"/>
      <c r="F36" s="174"/>
      <c r="G36" s="174"/>
      <c r="H36" s="174"/>
      <c r="I36" s="171"/>
      <c r="J36" s="170"/>
      <c r="K36" s="146"/>
      <c r="L36" s="175"/>
      <c r="M36" s="175"/>
      <c r="N36" s="175"/>
      <c r="O36" s="146"/>
      <c r="P36" s="176"/>
      <c r="Q36" s="176"/>
      <c r="R36" s="175"/>
      <c r="S36" s="175"/>
      <c r="T36" s="175"/>
      <c r="U36" s="176"/>
      <c r="V36" s="176"/>
      <c r="W36" s="146"/>
      <c r="X36" s="175"/>
      <c r="Y36" s="175"/>
      <c r="Z36" s="175"/>
      <c r="AA36" s="146"/>
      <c r="AB36" s="176"/>
      <c r="AC36" s="176"/>
      <c r="AD36" s="175"/>
      <c r="AE36" s="175"/>
      <c r="AF36" s="175"/>
      <c r="AG36" s="172"/>
      <c r="AH36" s="172"/>
      <c r="AI36" s="173"/>
    </row>
    <row r="37" spans="2:35" ht="30" customHeight="1" x14ac:dyDescent="0.25">
      <c r="B37" s="168"/>
      <c r="C37" s="169"/>
      <c r="D37" s="169"/>
      <c r="E37" s="504" t="s">
        <v>238</v>
      </c>
      <c r="F37" s="504"/>
      <c r="G37" s="504"/>
      <c r="H37" s="504"/>
      <c r="I37" s="504"/>
      <c r="J37" s="504"/>
      <c r="K37" s="504"/>
      <c r="L37" s="504"/>
      <c r="M37" s="504"/>
      <c r="N37" s="504"/>
      <c r="O37" s="504"/>
      <c r="P37" s="504"/>
      <c r="Q37" s="504"/>
      <c r="R37" s="504"/>
      <c r="S37" s="504"/>
      <c r="T37" s="504"/>
      <c r="U37" s="504"/>
      <c r="V37" s="504"/>
      <c r="W37" s="504"/>
      <c r="X37" s="504"/>
      <c r="Y37" s="504"/>
      <c r="Z37" s="504"/>
      <c r="AA37" s="504"/>
      <c r="AB37" s="504"/>
      <c r="AC37" s="169"/>
      <c r="AD37" s="503"/>
      <c r="AE37" s="503"/>
      <c r="AF37" s="503"/>
      <c r="AG37" s="172"/>
      <c r="AH37" s="172"/>
      <c r="AI37" s="173"/>
    </row>
    <row r="38" spans="2:35" ht="6" customHeight="1" thickBot="1" x14ac:dyDescent="0.3">
      <c r="B38" s="177"/>
      <c r="C38" s="178"/>
      <c r="D38" s="178"/>
      <c r="E38" s="179"/>
      <c r="F38" s="179"/>
      <c r="G38" s="179"/>
      <c r="H38" s="179"/>
      <c r="I38" s="179"/>
      <c r="J38" s="179"/>
      <c r="K38" s="179"/>
      <c r="L38" s="179"/>
      <c r="M38" s="179"/>
      <c r="N38" s="179"/>
      <c r="O38" s="179"/>
      <c r="P38" s="179"/>
      <c r="Q38" s="179"/>
      <c r="R38" s="179"/>
      <c r="S38" s="179"/>
      <c r="T38" s="179"/>
      <c r="U38" s="179"/>
      <c r="V38" s="179"/>
      <c r="W38" s="179"/>
      <c r="X38" s="179"/>
      <c r="Y38" s="179"/>
      <c r="Z38" s="179"/>
      <c r="AA38" s="179"/>
      <c r="AB38" s="179"/>
      <c r="AC38" s="178"/>
      <c r="AD38" s="180"/>
      <c r="AE38" s="180"/>
      <c r="AF38" s="180"/>
      <c r="AG38" s="181"/>
      <c r="AH38" s="181"/>
      <c r="AI38" s="182"/>
    </row>
    <row r="39" spans="2:35" ht="13.9" customHeight="1" thickBot="1" x14ac:dyDescent="0.3">
      <c r="B39" s="183"/>
      <c r="C39" s="169"/>
      <c r="D39" s="169"/>
      <c r="E39" s="184"/>
      <c r="F39" s="184"/>
      <c r="G39" s="184"/>
      <c r="H39" s="184"/>
      <c r="I39" s="184"/>
      <c r="J39" s="184"/>
      <c r="K39" s="184"/>
      <c r="L39" s="184"/>
      <c r="M39" s="184"/>
      <c r="N39" s="184"/>
      <c r="O39" s="184"/>
      <c r="P39" s="184"/>
      <c r="Q39" s="184"/>
      <c r="R39" s="184"/>
      <c r="S39" s="184"/>
      <c r="T39" s="184"/>
      <c r="U39" s="184"/>
      <c r="V39" s="184"/>
      <c r="W39" s="184"/>
      <c r="X39" s="184"/>
      <c r="Y39" s="184"/>
      <c r="Z39" s="184"/>
      <c r="AA39" s="184"/>
      <c r="AB39" s="184"/>
      <c r="AC39" s="169"/>
      <c r="AD39" s="185"/>
      <c r="AE39" s="185"/>
      <c r="AF39" s="185"/>
      <c r="AG39" s="172"/>
      <c r="AH39" s="172"/>
      <c r="AI39" s="172"/>
    </row>
    <row r="40" spans="2:35" ht="41.25" customHeight="1" thickBot="1" x14ac:dyDescent="0.3">
      <c r="B40" s="490" t="s">
        <v>240</v>
      </c>
      <c r="C40" s="491"/>
      <c r="D40" s="491"/>
      <c r="E40" s="491"/>
      <c r="F40" s="491"/>
      <c r="G40" s="491"/>
      <c r="H40" s="491"/>
      <c r="I40" s="491"/>
      <c r="J40" s="491"/>
      <c r="K40" s="491"/>
      <c r="L40" s="491"/>
      <c r="M40" s="491"/>
      <c r="N40" s="491"/>
      <c r="O40" s="491"/>
      <c r="P40" s="491"/>
      <c r="Q40" s="491"/>
      <c r="R40" s="491"/>
      <c r="S40" s="491"/>
      <c r="T40" s="491"/>
      <c r="U40" s="491"/>
      <c r="V40" s="491"/>
      <c r="W40" s="491"/>
      <c r="X40" s="491"/>
      <c r="Y40" s="491"/>
      <c r="Z40" s="491"/>
      <c r="AA40" s="491"/>
      <c r="AB40" s="491"/>
      <c r="AC40" s="491"/>
      <c r="AD40" s="491"/>
      <c r="AE40" s="491"/>
      <c r="AF40" s="491"/>
      <c r="AG40" s="491"/>
      <c r="AH40" s="491"/>
      <c r="AI40" s="492"/>
    </row>
    <row r="41" spans="2:35" ht="18.75" customHeight="1" x14ac:dyDescent="0.25">
      <c r="B41" s="162"/>
      <c r="C41" s="163"/>
      <c r="D41" s="164"/>
      <c r="E41" s="164"/>
      <c r="F41" s="164"/>
      <c r="G41" s="164"/>
      <c r="H41" s="164"/>
      <c r="I41" s="164"/>
      <c r="J41" s="165"/>
      <c r="K41" s="165"/>
      <c r="L41" s="493" t="s">
        <v>229</v>
      </c>
      <c r="M41" s="493"/>
      <c r="N41" s="493"/>
      <c r="O41" s="493"/>
      <c r="P41" s="493"/>
      <c r="Q41" s="493"/>
      <c r="R41" s="493"/>
      <c r="S41" s="493"/>
      <c r="T41" s="493"/>
      <c r="U41" s="493"/>
      <c r="V41" s="493"/>
      <c r="W41" s="493"/>
      <c r="X41" s="493"/>
      <c r="Y41" s="493"/>
      <c r="Z41" s="493"/>
      <c r="AA41" s="493"/>
      <c r="AB41" s="493"/>
      <c r="AC41" s="493"/>
      <c r="AD41" s="493"/>
      <c r="AE41" s="493"/>
      <c r="AF41" s="493"/>
      <c r="AG41" s="166"/>
      <c r="AH41" s="166"/>
      <c r="AI41" s="167"/>
    </row>
    <row r="42" spans="2:35" ht="26.25" customHeight="1" x14ac:dyDescent="0.25">
      <c r="B42" s="168"/>
      <c r="C42" s="169"/>
      <c r="D42" s="169"/>
      <c r="E42" s="170"/>
      <c r="F42" s="494" t="s">
        <v>18</v>
      </c>
      <c r="G42" s="494"/>
      <c r="H42" s="494"/>
      <c r="I42" s="169"/>
      <c r="J42" s="171"/>
      <c r="K42" s="170"/>
      <c r="L42" s="495" t="s">
        <v>230</v>
      </c>
      <c r="M42" s="496"/>
      <c r="N42" s="496"/>
      <c r="O42" s="170"/>
      <c r="P42" s="172"/>
      <c r="Q42" s="172"/>
      <c r="R42" s="495" t="s">
        <v>231</v>
      </c>
      <c r="S42" s="495"/>
      <c r="T42" s="495"/>
      <c r="U42" s="172"/>
      <c r="V42" s="172"/>
      <c r="W42" s="170"/>
      <c r="X42" s="495" t="s">
        <v>232</v>
      </c>
      <c r="Y42" s="495"/>
      <c r="Z42" s="495"/>
      <c r="AA42" s="170"/>
      <c r="AB42" s="172"/>
      <c r="AC42" s="172"/>
      <c r="AD42" s="494" t="s">
        <v>233</v>
      </c>
      <c r="AE42" s="494"/>
      <c r="AF42" s="494"/>
      <c r="AG42" s="172"/>
      <c r="AH42" s="172"/>
      <c r="AI42" s="173"/>
    </row>
    <row r="43" spans="2:35" ht="15" customHeight="1" x14ac:dyDescent="0.25">
      <c r="B43" s="168"/>
      <c r="C43" s="169"/>
      <c r="D43" s="169"/>
      <c r="E43" s="170"/>
      <c r="F43" s="502" t="s">
        <v>234</v>
      </c>
      <c r="G43" s="502"/>
      <c r="H43" s="502"/>
      <c r="I43" s="171"/>
      <c r="J43" s="170"/>
      <c r="K43" s="170"/>
      <c r="L43" s="503"/>
      <c r="M43" s="503"/>
      <c r="N43" s="503"/>
      <c r="O43" s="170"/>
      <c r="P43" s="172"/>
      <c r="Q43" s="172"/>
      <c r="R43" s="503"/>
      <c r="S43" s="503"/>
      <c r="T43" s="503"/>
      <c r="U43" s="172"/>
      <c r="V43" s="172"/>
      <c r="W43" s="170"/>
      <c r="X43" s="503"/>
      <c r="Y43" s="503"/>
      <c r="Z43" s="503"/>
      <c r="AA43" s="170"/>
      <c r="AB43" s="172"/>
      <c r="AC43" s="172"/>
      <c r="AD43" s="503"/>
      <c r="AE43" s="503"/>
      <c r="AF43" s="503"/>
      <c r="AG43" s="172"/>
      <c r="AH43" s="172"/>
      <c r="AI43" s="173"/>
    </row>
    <row r="44" spans="2:35" ht="15" customHeight="1" x14ac:dyDescent="0.25">
      <c r="B44" s="168"/>
      <c r="C44" s="169"/>
      <c r="D44" s="169"/>
      <c r="E44" s="170"/>
      <c r="F44" s="502" t="s">
        <v>235</v>
      </c>
      <c r="G44" s="502"/>
      <c r="H44" s="502"/>
      <c r="I44" s="171"/>
      <c r="J44" s="170"/>
      <c r="K44" s="170"/>
      <c r="L44" s="503"/>
      <c r="M44" s="503"/>
      <c r="N44" s="503"/>
      <c r="O44" s="170"/>
      <c r="P44" s="172"/>
      <c r="Q44" s="172"/>
      <c r="R44" s="503"/>
      <c r="S44" s="503"/>
      <c r="T44" s="503"/>
      <c r="U44" s="172"/>
      <c r="V44" s="172"/>
      <c r="W44" s="170"/>
      <c r="X44" s="503"/>
      <c r="Y44" s="503"/>
      <c r="Z44" s="503"/>
      <c r="AA44" s="170"/>
      <c r="AB44" s="172"/>
      <c r="AC44" s="172"/>
      <c r="AD44" s="503"/>
      <c r="AE44" s="503"/>
      <c r="AF44" s="503"/>
      <c r="AG44" s="172"/>
      <c r="AH44" s="172"/>
      <c r="AI44" s="173"/>
    </row>
    <row r="45" spans="2:35" ht="15" customHeight="1" x14ac:dyDescent="0.25">
      <c r="B45" s="168"/>
      <c r="C45" s="169"/>
      <c r="D45" s="169"/>
      <c r="E45" s="170"/>
      <c r="F45" s="502" t="s">
        <v>236</v>
      </c>
      <c r="G45" s="502"/>
      <c r="H45" s="502"/>
      <c r="I45" s="171"/>
      <c r="J45" s="170"/>
      <c r="K45" s="170"/>
      <c r="L45" s="503"/>
      <c r="M45" s="503"/>
      <c r="N45" s="503"/>
      <c r="O45" s="170"/>
      <c r="P45" s="172"/>
      <c r="Q45" s="172"/>
      <c r="R45" s="503"/>
      <c r="S45" s="503"/>
      <c r="T45" s="503"/>
      <c r="U45" s="172"/>
      <c r="V45" s="172"/>
      <c r="W45" s="170"/>
      <c r="X45" s="503"/>
      <c r="Y45" s="503"/>
      <c r="Z45" s="503"/>
      <c r="AA45" s="170"/>
      <c r="AB45" s="172"/>
      <c r="AC45" s="172"/>
      <c r="AD45" s="503"/>
      <c r="AE45" s="503"/>
      <c r="AF45" s="503"/>
      <c r="AG45" s="172"/>
      <c r="AH45" s="172"/>
      <c r="AI45" s="173"/>
    </row>
    <row r="46" spans="2:35" ht="15" customHeight="1" x14ac:dyDescent="0.25">
      <c r="B46" s="168"/>
      <c r="C46" s="169"/>
      <c r="D46" s="169"/>
      <c r="E46" s="170"/>
      <c r="F46" s="502" t="s">
        <v>237</v>
      </c>
      <c r="G46" s="502"/>
      <c r="H46" s="502"/>
      <c r="I46" s="171"/>
      <c r="J46" s="170"/>
      <c r="K46" s="170"/>
      <c r="L46" s="503"/>
      <c r="M46" s="503"/>
      <c r="N46" s="503"/>
      <c r="O46" s="170"/>
      <c r="P46" s="172"/>
      <c r="Q46" s="172"/>
      <c r="R46" s="503"/>
      <c r="S46" s="503"/>
      <c r="T46" s="503"/>
      <c r="U46" s="172"/>
      <c r="V46" s="172"/>
      <c r="W46" s="170"/>
      <c r="X46" s="503"/>
      <c r="Y46" s="503"/>
      <c r="Z46" s="503"/>
      <c r="AA46" s="170"/>
      <c r="AB46" s="172"/>
      <c r="AC46" s="172"/>
      <c r="AD46" s="503"/>
      <c r="AE46" s="503"/>
      <c r="AF46" s="503"/>
      <c r="AG46" s="172"/>
      <c r="AH46" s="172"/>
      <c r="AI46" s="173"/>
    </row>
    <row r="47" spans="2:35" ht="15" customHeight="1" x14ac:dyDescent="0.25">
      <c r="B47" s="168"/>
      <c r="C47" s="169"/>
      <c r="D47" s="169"/>
      <c r="E47" s="170"/>
      <c r="F47" s="174"/>
      <c r="G47" s="174"/>
      <c r="H47" s="174"/>
      <c r="I47" s="171"/>
      <c r="J47" s="170"/>
      <c r="K47" s="170"/>
      <c r="L47" s="175"/>
      <c r="M47" s="175"/>
      <c r="N47" s="175"/>
      <c r="O47" s="146"/>
      <c r="P47" s="176"/>
      <c r="Q47" s="176"/>
      <c r="R47" s="175"/>
      <c r="S47" s="175"/>
      <c r="T47" s="175"/>
      <c r="U47" s="176"/>
      <c r="V47" s="176"/>
      <c r="W47" s="146"/>
      <c r="X47" s="175"/>
      <c r="Y47" s="175"/>
      <c r="Z47" s="175"/>
      <c r="AA47" s="146"/>
      <c r="AB47" s="176"/>
      <c r="AC47" s="176"/>
      <c r="AD47" s="175"/>
      <c r="AE47" s="175"/>
      <c r="AF47" s="175"/>
      <c r="AG47" s="172"/>
      <c r="AH47" s="172"/>
      <c r="AI47" s="173"/>
    </row>
    <row r="48" spans="2:35" ht="30" customHeight="1" x14ac:dyDescent="0.25">
      <c r="B48" s="168"/>
      <c r="C48" s="169"/>
      <c r="D48" s="169"/>
      <c r="E48" s="504" t="s">
        <v>238</v>
      </c>
      <c r="F48" s="504"/>
      <c r="G48" s="504"/>
      <c r="H48" s="504"/>
      <c r="I48" s="504"/>
      <c r="J48" s="504"/>
      <c r="K48" s="504"/>
      <c r="L48" s="504"/>
      <c r="M48" s="504"/>
      <c r="N48" s="504"/>
      <c r="O48" s="504"/>
      <c r="P48" s="504"/>
      <c r="Q48" s="504"/>
      <c r="R48" s="504"/>
      <c r="S48" s="504"/>
      <c r="T48" s="504"/>
      <c r="U48" s="504"/>
      <c r="V48" s="504"/>
      <c r="W48" s="504"/>
      <c r="X48" s="504"/>
      <c r="Y48" s="504"/>
      <c r="Z48" s="504"/>
      <c r="AA48" s="504"/>
      <c r="AB48" s="504"/>
      <c r="AC48" s="169"/>
      <c r="AD48" s="503"/>
      <c r="AE48" s="503"/>
      <c r="AF48" s="503"/>
      <c r="AG48" s="172"/>
      <c r="AH48" s="172"/>
      <c r="AI48" s="173"/>
    </row>
    <row r="49" spans="2:35" ht="6" customHeight="1" thickBot="1" x14ac:dyDescent="0.3">
      <c r="B49" s="177"/>
      <c r="C49" s="178"/>
      <c r="D49" s="178"/>
      <c r="E49" s="179"/>
      <c r="F49" s="179"/>
      <c r="G49" s="179"/>
      <c r="H49" s="179"/>
      <c r="I49" s="179"/>
      <c r="J49" s="179"/>
      <c r="K49" s="179"/>
      <c r="L49" s="179"/>
      <c r="M49" s="179"/>
      <c r="N49" s="179"/>
      <c r="O49" s="179"/>
      <c r="P49" s="179"/>
      <c r="Q49" s="179"/>
      <c r="R49" s="179"/>
      <c r="S49" s="179"/>
      <c r="T49" s="179"/>
      <c r="U49" s="179"/>
      <c r="V49" s="179"/>
      <c r="W49" s="179"/>
      <c r="X49" s="179"/>
      <c r="Y49" s="179"/>
      <c r="Z49" s="179"/>
      <c r="AA49" s="179"/>
      <c r="AB49" s="179"/>
      <c r="AC49" s="178"/>
      <c r="AD49" s="180"/>
      <c r="AE49" s="180"/>
      <c r="AF49" s="180"/>
      <c r="AG49" s="181"/>
      <c r="AH49" s="181"/>
      <c r="AI49" s="182"/>
    </row>
    <row r="50" spans="2:35" ht="13.9" customHeight="1" thickBot="1" x14ac:dyDescent="0.3">
      <c r="B50" s="183"/>
      <c r="C50" s="169"/>
      <c r="D50" s="169"/>
      <c r="E50" s="184"/>
      <c r="F50" s="184"/>
      <c r="G50" s="184"/>
      <c r="H50" s="184"/>
      <c r="I50" s="184"/>
      <c r="J50" s="184"/>
      <c r="K50" s="184"/>
      <c r="L50" s="184"/>
      <c r="M50" s="184"/>
      <c r="N50" s="184"/>
      <c r="O50" s="184"/>
      <c r="P50" s="184"/>
      <c r="Q50" s="184"/>
      <c r="R50" s="184"/>
      <c r="S50" s="184"/>
      <c r="T50" s="184"/>
      <c r="U50" s="184"/>
      <c r="V50" s="184"/>
      <c r="W50" s="184"/>
      <c r="X50" s="184"/>
      <c r="Y50" s="184"/>
      <c r="Z50" s="184"/>
      <c r="AA50" s="184"/>
      <c r="AB50" s="184"/>
      <c r="AC50" s="169"/>
      <c r="AD50" s="185"/>
      <c r="AE50" s="185"/>
      <c r="AF50" s="185"/>
      <c r="AG50" s="172"/>
      <c r="AH50" s="172"/>
      <c r="AI50" s="172"/>
    </row>
    <row r="51" spans="2:35" ht="41.25" customHeight="1" thickBot="1" x14ac:dyDescent="0.3">
      <c r="B51" s="490" t="s">
        <v>241</v>
      </c>
      <c r="C51" s="491"/>
      <c r="D51" s="491"/>
      <c r="E51" s="491"/>
      <c r="F51" s="491"/>
      <c r="G51" s="491"/>
      <c r="H51" s="491"/>
      <c r="I51" s="491"/>
      <c r="J51" s="491"/>
      <c r="K51" s="491"/>
      <c r="L51" s="491"/>
      <c r="M51" s="491"/>
      <c r="N51" s="491"/>
      <c r="O51" s="491"/>
      <c r="P51" s="491"/>
      <c r="Q51" s="491"/>
      <c r="R51" s="491"/>
      <c r="S51" s="491"/>
      <c r="T51" s="491"/>
      <c r="U51" s="491"/>
      <c r="V51" s="491"/>
      <c r="W51" s="491"/>
      <c r="X51" s="491"/>
      <c r="Y51" s="491"/>
      <c r="Z51" s="491"/>
      <c r="AA51" s="491"/>
      <c r="AB51" s="491"/>
      <c r="AC51" s="491"/>
      <c r="AD51" s="491"/>
      <c r="AE51" s="491"/>
      <c r="AF51" s="491"/>
      <c r="AG51" s="491"/>
      <c r="AH51" s="491"/>
      <c r="AI51" s="492"/>
    </row>
    <row r="52" spans="2:35" ht="18.75" customHeight="1" x14ac:dyDescent="0.25">
      <c r="B52" s="162"/>
      <c r="C52" s="163"/>
      <c r="D52" s="164"/>
      <c r="E52" s="164"/>
      <c r="F52" s="164"/>
      <c r="G52" s="164"/>
      <c r="H52" s="164"/>
      <c r="I52" s="164"/>
      <c r="J52" s="165"/>
      <c r="K52" s="165"/>
      <c r="L52" s="493" t="s">
        <v>229</v>
      </c>
      <c r="M52" s="493"/>
      <c r="N52" s="493"/>
      <c r="O52" s="493"/>
      <c r="P52" s="493"/>
      <c r="Q52" s="493"/>
      <c r="R52" s="493"/>
      <c r="S52" s="493"/>
      <c r="T52" s="493"/>
      <c r="U52" s="493"/>
      <c r="V52" s="493"/>
      <c r="W52" s="493"/>
      <c r="X52" s="493"/>
      <c r="Y52" s="493"/>
      <c r="Z52" s="493"/>
      <c r="AA52" s="493"/>
      <c r="AB52" s="493"/>
      <c r="AC52" s="493"/>
      <c r="AD52" s="493"/>
      <c r="AE52" s="493"/>
      <c r="AF52" s="493"/>
      <c r="AG52" s="166"/>
      <c r="AH52" s="166"/>
      <c r="AI52" s="167"/>
    </row>
    <row r="53" spans="2:35" ht="26.25" customHeight="1" x14ac:dyDescent="0.25">
      <c r="B53" s="168"/>
      <c r="C53" s="169"/>
      <c r="D53" s="169"/>
      <c r="E53" s="170"/>
      <c r="F53" s="494" t="s">
        <v>18</v>
      </c>
      <c r="G53" s="494"/>
      <c r="H53" s="494"/>
      <c r="I53" s="169"/>
      <c r="J53" s="171"/>
      <c r="K53" s="170"/>
      <c r="L53" s="495" t="s">
        <v>230</v>
      </c>
      <c r="M53" s="496"/>
      <c r="N53" s="496"/>
      <c r="O53" s="170"/>
      <c r="P53" s="172"/>
      <c r="Q53" s="172"/>
      <c r="R53" s="495" t="s">
        <v>231</v>
      </c>
      <c r="S53" s="495"/>
      <c r="T53" s="495"/>
      <c r="U53" s="172"/>
      <c r="V53" s="172"/>
      <c r="W53" s="170"/>
      <c r="X53" s="495" t="s">
        <v>232</v>
      </c>
      <c r="Y53" s="495"/>
      <c r="Z53" s="495"/>
      <c r="AA53" s="170"/>
      <c r="AB53" s="172"/>
      <c r="AC53" s="172"/>
      <c r="AD53" s="494" t="s">
        <v>233</v>
      </c>
      <c r="AE53" s="494"/>
      <c r="AF53" s="494"/>
      <c r="AG53" s="172"/>
      <c r="AH53" s="172"/>
      <c r="AI53" s="173"/>
    </row>
    <row r="54" spans="2:35" ht="15" customHeight="1" x14ac:dyDescent="0.25">
      <c r="B54" s="168"/>
      <c r="C54" s="169"/>
      <c r="D54" s="169"/>
      <c r="E54" s="170"/>
      <c r="F54" s="502" t="s">
        <v>234</v>
      </c>
      <c r="G54" s="502"/>
      <c r="H54" s="502"/>
      <c r="I54" s="171"/>
      <c r="J54" s="170"/>
      <c r="K54" s="170"/>
      <c r="L54" s="503"/>
      <c r="M54" s="503"/>
      <c r="N54" s="503"/>
      <c r="O54" s="170"/>
      <c r="P54" s="172"/>
      <c r="Q54" s="172"/>
      <c r="R54" s="503"/>
      <c r="S54" s="503"/>
      <c r="T54" s="503"/>
      <c r="U54" s="172"/>
      <c r="V54" s="172"/>
      <c r="W54" s="170"/>
      <c r="X54" s="503"/>
      <c r="Y54" s="503"/>
      <c r="Z54" s="503"/>
      <c r="AA54" s="170"/>
      <c r="AB54" s="172"/>
      <c r="AC54" s="172"/>
      <c r="AD54" s="503"/>
      <c r="AE54" s="503"/>
      <c r="AF54" s="503"/>
      <c r="AG54" s="172"/>
      <c r="AH54" s="172"/>
      <c r="AI54" s="173"/>
    </row>
    <row r="55" spans="2:35" ht="15" customHeight="1" x14ac:dyDescent="0.25">
      <c r="B55" s="168"/>
      <c r="C55" s="169"/>
      <c r="D55" s="169"/>
      <c r="E55" s="170"/>
      <c r="F55" s="502" t="s">
        <v>235</v>
      </c>
      <c r="G55" s="502"/>
      <c r="H55" s="502"/>
      <c r="I55" s="171"/>
      <c r="J55" s="170"/>
      <c r="K55" s="170"/>
      <c r="L55" s="503"/>
      <c r="M55" s="503"/>
      <c r="N55" s="503"/>
      <c r="O55" s="170"/>
      <c r="P55" s="172"/>
      <c r="Q55" s="172"/>
      <c r="R55" s="503"/>
      <c r="S55" s="503"/>
      <c r="T55" s="503"/>
      <c r="U55" s="172"/>
      <c r="V55" s="172"/>
      <c r="W55" s="170"/>
      <c r="X55" s="503"/>
      <c r="Y55" s="503"/>
      <c r="Z55" s="503"/>
      <c r="AA55" s="170"/>
      <c r="AB55" s="172"/>
      <c r="AC55" s="172"/>
      <c r="AD55" s="503"/>
      <c r="AE55" s="503"/>
      <c r="AF55" s="503"/>
      <c r="AG55" s="172"/>
      <c r="AH55" s="172"/>
      <c r="AI55" s="173"/>
    </row>
    <row r="56" spans="2:35" ht="15" customHeight="1" x14ac:dyDescent="0.25">
      <c r="B56" s="168"/>
      <c r="C56" s="169"/>
      <c r="D56" s="169"/>
      <c r="E56" s="170"/>
      <c r="F56" s="502" t="s">
        <v>236</v>
      </c>
      <c r="G56" s="502"/>
      <c r="H56" s="502"/>
      <c r="I56" s="171"/>
      <c r="J56" s="170"/>
      <c r="K56" s="170"/>
      <c r="L56" s="503"/>
      <c r="M56" s="503"/>
      <c r="N56" s="503"/>
      <c r="O56" s="170"/>
      <c r="P56" s="172"/>
      <c r="Q56" s="172"/>
      <c r="R56" s="503"/>
      <c r="S56" s="503"/>
      <c r="T56" s="503"/>
      <c r="U56" s="172"/>
      <c r="V56" s="172"/>
      <c r="W56" s="170"/>
      <c r="X56" s="503"/>
      <c r="Y56" s="503"/>
      <c r="Z56" s="503"/>
      <c r="AA56" s="170"/>
      <c r="AB56" s="172"/>
      <c r="AC56" s="172"/>
      <c r="AD56" s="503"/>
      <c r="AE56" s="503"/>
      <c r="AF56" s="503"/>
      <c r="AG56" s="172"/>
      <c r="AH56" s="172"/>
      <c r="AI56" s="173"/>
    </row>
    <row r="57" spans="2:35" ht="15" customHeight="1" x14ac:dyDescent="0.25">
      <c r="B57" s="168"/>
      <c r="C57" s="169"/>
      <c r="D57" s="169"/>
      <c r="E57" s="170"/>
      <c r="F57" s="502" t="s">
        <v>237</v>
      </c>
      <c r="G57" s="502"/>
      <c r="H57" s="502"/>
      <c r="I57" s="171"/>
      <c r="J57" s="170"/>
      <c r="K57" s="170"/>
      <c r="L57" s="503"/>
      <c r="M57" s="503"/>
      <c r="N57" s="503"/>
      <c r="O57" s="170"/>
      <c r="P57" s="172"/>
      <c r="Q57" s="172"/>
      <c r="R57" s="503"/>
      <c r="S57" s="503"/>
      <c r="T57" s="503"/>
      <c r="U57" s="172"/>
      <c r="V57" s="172"/>
      <c r="W57" s="170"/>
      <c r="X57" s="503"/>
      <c r="Y57" s="503"/>
      <c r="Z57" s="503"/>
      <c r="AA57" s="170"/>
      <c r="AB57" s="172"/>
      <c r="AC57" s="172"/>
      <c r="AD57" s="503"/>
      <c r="AE57" s="503"/>
      <c r="AF57" s="503"/>
      <c r="AG57" s="172"/>
      <c r="AH57" s="172"/>
      <c r="AI57" s="173"/>
    </row>
    <row r="58" spans="2:35" ht="15" customHeight="1" x14ac:dyDescent="0.25">
      <c r="B58" s="168"/>
      <c r="C58" s="169"/>
      <c r="D58" s="169"/>
      <c r="E58" s="170"/>
      <c r="F58" s="174"/>
      <c r="G58" s="174"/>
      <c r="H58" s="174"/>
      <c r="I58" s="171"/>
      <c r="J58" s="170"/>
      <c r="K58" s="170"/>
      <c r="L58" s="175"/>
      <c r="M58" s="175"/>
      <c r="N58" s="175"/>
      <c r="O58" s="146"/>
      <c r="P58" s="176"/>
      <c r="Q58" s="176"/>
      <c r="R58" s="175"/>
      <c r="S58" s="175"/>
      <c r="T58" s="175"/>
      <c r="U58" s="176"/>
      <c r="V58" s="176"/>
      <c r="W58" s="146"/>
      <c r="X58" s="175"/>
      <c r="Y58" s="175"/>
      <c r="Z58" s="175"/>
      <c r="AA58" s="146"/>
      <c r="AB58" s="176"/>
      <c r="AC58" s="176"/>
      <c r="AD58" s="175"/>
      <c r="AE58" s="175"/>
      <c r="AF58" s="175"/>
      <c r="AG58" s="172"/>
      <c r="AH58" s="172"/>
      <c r="AI58" s="173"/>
    </row>
    <row r="59" spans="2:35" ht="30" customHeight="1" x14ac:dyDescent="0.25">
      <c r="B59" s="168"/>
      <c r="C59" s="169"/>
      <c r="D59" s="169"/>
      <c r="E59" s="504" t="s">
        <v>238</v>
      </c>
      <c r="F59" s="504"/>
      <c r="G59" s="504"/>
      <c r="H59" s="504"/>
      <c r="I59" s="504"/>
      <c r="J59" s="504"/>
      <c r="K59" s="504"/>
      <c r="L59" s="504"/>
      <c r="M59" s="504"/>
      <c r="N59" s="504"/>
      <c r="O59" s="504"/>
      <c r="P59" s="504"/>
      <c r="Q59" s="504"/>
      <c r="R59" s="504"/>
      <c r="S59" s="504"/>
      <c r="T59" s="504"/>
      <c r="U59" s="504"/>
      <c r="V59" s="504"/>
      <c r="W59" s="504"/>
      <c r="X59" s="504"/>
      <c r="Y59" s="504"/>
      <c r="Z59" s="504"/>
      <c r="AA59" s="504"/>
      <c r="AB59" s="504"/>
      <c r="AC59" s="169"/>
      <c r="AD59" s="503"/>
      <c r="AE59" s="503"/>
      <c r="AF59" s="503"/>
      <c r="AG59" s="172"/>
      <c r="AH59" s="172"/>
      <c r="AI59" s="173"/>
    </row>
    <row r="60" spans="2:35" ht="6" customHeight="1" thickBot="1" x14ac:dyDescent="0.3">
      <c r="B60" s="177"/>
      <c r="C60" s="178"/>
      <c r="D60" s="178"/>
      <c r="E60" s="179"/>
      <c r="F60" s="179"/>
      <c r="G60" s="179"/>
      <c r="H60" s="179"/>
      <c r="I60" s="179"/>
      <c r="J60" s="179"/>
      <c r="K60" s="179"/>
      <c r="L60" s="179"/>
      <c r="M60" s="179"/>
      <c r="N60" s="179"/>
      <c r="O60" s="179"/>
      <c r="P60" s="179"/>
      <c r="Q60" s="179"/>
      <c r="R60" s="179"/>
      <c r="S60" s="179"/>
      <c r="T60" s="179"/>
      <c r="U60" s="179"/>
      <c r="V60" s="179"/>
      <c r="W60" s="179"/>
      <c r="X60" s="179"/>
      <c r="Y60" s="179"/>
      <c r="Z60" s="179"/>
      <c r="AA60" s="179"/>
      <c r="AB60" s="179"/>
      <c r="AC60" s="178"/>
      <c r="AD60" s="180"/>
      <c r="AE60" s="180"/>
      <c r="AF60" s="180"/>
      <c r="AG60" s="181"/>
      <c r="AH60" s="181"/>
      <c r="AI60" s="182"/>
    </row>
    <row r="61" spans="2:35" ht="13.9" customHeight="1" thickBot="1" x14ac:dyDescent="0.3">
      <c r="B61" s="183"/>
      <c r="C61" s="169"/>
      <c r="D61" s="169"/>
      <c r="E61" s="184"/>
      <c r="F61" s="184"/>
      <c r="G61" s="184"/>
      <c r="H61" s="184"/>
      <c r="I61" s="184"/>
      <c r="J61" s="184"/>
      <c r="K61" s="184"/>
      <c r="L61" s="184"/>
      <c r="M61" s="184"/>
      <c r="N61" s="184"/>
      <c r="O61" s="184"/>
      <c r="P61" s="184"/>
      <c r="Q61" s="184"/>
      <c r="R61" s="184"/>
      <c r="S61" s="184"/>
      <c r="T61" s="184"/>
      <c r="U61" s="184"/>
      <c r="V61" s="184"/>
      <c r="W61" s="184"/>
      <c r="X61" s="184"/>
      <c r="Y61" s="184"/>
      <c r="Z61" s="184"/>
      <c r="AA61" s="184"/>
      <c r="AB61" s="184"/>
      <c r="AC61" s="169"/>
      <c r="AD61" s="185"/>
      <c r="AE61" s="185"/>
      <c r="AF61" s="185"/>
      <c r="AG61" s="172"/>
      <c r="AH61" s="172"/>
      <c r="AI61" s="172"/>
    </row>
    <row r="62" spans="2:35" ht="41.25" customHeight="1" thickBot="1" x14ac:dyDescent="0.3">
      <c r="B62" s="490" t="s">
        <v>242</v>
      </c>
      <c r="C62" s="491"/>
      <c r="D62" s="491"/>
      <c r="E62" s="491"/>
      <c r="F62" s="491"/>
      <c r="G62" s="491"/>
      <c r="H62" s="491"/>
      <c r="I62" s="491"/>
      <c r="J62" s="491"/>
      <c r="K62" s="491"/>
      <c r="L62" s="491"/>
      <c r="M62" s="491"/>
      <c r="N62" s="491"/>
      <c r="O62" s="491"/>
      <c r="P62" s="491"/>
      <c r="Q62" s="491"/>
      <c r="R62" s="491"/>
      <c r="S62" s="491"/>
      <c r="T62" s="491"/>
      <c r="U62" s="491"/>
      <c r="V62" s="491"/>
      <c r="W62" s="491"/>
      <c r="X62" s="491"/>
      <c r="Y62" s="491"/>
      <c r="Z62" s="491"/>
      <c r="AA62" s="491"/>
      <c r="AB62" s="491"/>
      <c r="AC62" s="491"/>
      <c r="AD62" s="491"/>
      <c r="AE62" s="491"/>
      <c r="AF62" s="491"/>
      <c r="AG62" s="491"/>
      <c r="AH62" s="491"/>
      <c r="AI62" s="492"/>
    </row>
    <row r="63" spans="2:35" ht="18.75" customHeight="1" x14ac:dyDescent="0.25">
      <c r="B63" s="162"/>
      <c r="C63" s="163"/>
      <c r="D63" s="164"/>
      <c r="E63" s="164"/>
      <c r="F63" s="164"/>
      <c r="G63" s="164"/>
      <c r="H63" s="164"/>
      <c r="I63" s="164"/>
      <c r="J63" s="165"/>
      <c r="K63" s="165"/>
      <c r="L63" s="493" t="s">
        <v>229</v>
      </c>
      <c r="M63" s="493"/>
      <c r="N63" s="493"/>
      <c r="O63" s="493"/>
      <c r="P63" s="493"/>
      <c r="Q63" s="493"/>
      <c r="R63" s="493"/>
      <c r="S63" s="493"/>
      <c r="T63" s="493"/>
      <c r="U63" s="493"/>
      <c r="V63" s="493"/>
      <c r="W63" s="493"/>
      <c r="X63" s="493"/>
      <c r="Y63" s="493"/>
      <c r="Z63" s="493"/>
      <c r="AA63" s="493"/>
      <c r="AB63" s="493"/>
      <c r="AC63" s="493"/>
      <c r="AD63" s="493"/>
      <c r="AE63" s="493"/>
      <c r="AF63" s="493"/>
      <c r="AG63" s="166"/>
      <c r="AH63" s="166"/>
      <c r="AI63" s="167"/>
    </row>
    <row r="64" spans="2:35" ht="26.25" customHeight="1" x14ac:dyDescent="0.25">
      <c r="B64" s="168"/>
      <c r="C64" s="169"/>
      <c r="D64" s="169"/>
      <c r="E64" s="170"/>
      <c r="F64" s="494" t="s">
        <v>18</v>
      </c>
      <c r="G64" s="494"/>
      <c r="H64" s="494"/>
      <c r="I64" s="169"/>
      <c r="J64" s="171"/>
      <c r="K64" s="170"/>
      <c r="L64" s="495" t="s">
        <v>230</v>
      </c>
      <c r="M64" s="496"/>
      <c r="N64" s="496"/>
      <c r="O64" s="170"/>
      <c r="P64" s="172"/>
      <c r="Q64" s="172"/>
      <c r="R64" s="495" t="s">
        <v>231</v>
      </c>
      <c r="S64" s="495"/>
      <c r="T64" s="495"/>
      <c r="U64" s="172"/>
      <c r="V64" s="172"/>
      <c r="W64" s="170"/>
      <c r="X64" s="495" t="s">
        <v>232</v>
      </c>
      <c r="Y64" s="495"/>
      <c r="Z64" s="495"/>
      <c r="AA64" s="170"/>
      <c r="AB64" s="172"/>
      <c r="AC64" s="172"/>
      <c r="AD64" s="494" t="s">
        <v>233</v>
      </c>
      <c r="AE64" s="494"/>
      <c r="AF64" s="494"/>
      <c r="AG64" s="172"/>
      <c r="AH64" s="172"/>
      <c r="AI64" s="173"/>
    </row>
    <row r="65" spans="2:35" ht="15" customHeight="1" x14ac:dyDescent="0.25">
      <c r="B65" s="168"/>
      <c r="C65" s="169"/>
      <c r="D65" s="169"/>
      <c r="E65" s="170"/>
      <c r="F65" s="502" t="s">
        <v>234</v>
      </c>
      <c r="G65" s="502"/>
      <c r="H65" s="502"/>
      <c r="I65" s="171"/>
      <c r="J65" s="170"/>
      <c r="K65" s="170"/>
      <c r="L65" s="503"/>
      <c r="M65" s="503"/>
      <c r="N65" s="503"/>
      <c r="O65" s="170"/>
      <c r="P65" s="172"/>
      <c r="Q65" s="172"/>
      <c r="R65" s="503"/>
      <c r="S65" s="503"/>
      <c r="T65" s="503"/>
      <c r="U65" s="172"/>
      <c r="V65" s="172"/>
      <c r="W65" s="170"/>
      <c r="X65" s="503"/>
      <c r="Y65" s="503"/>
      <c r="Z65" s="503"/>
      <c r="AA65" s="170"/>
      <c r="AB65" s="172"/>
      <c r="AC65" s="172"/>
      <c r="AD65" s="503"/>
      <c r="AE65" s="503"/>
      <c r="AF65" s="503"/>
      <c r="AG65" s="172"/>
      <c r="AH65" s="172"/>
      <c r="AI65" s="173"/>
    </row>
    <row r="66" spans="2:35" ht="15" customHeight="1" x14ac:dyDescent="0.25">
      <c r="B66" s="168"/>
      <c r="C66" s="169"/>
      <c r="D66" s="169"/>
      <c r="E66" s="170"/>
      <c r="F66" s="502" t="s">
        <v>235</v>
      </c>
      <c r="G66" s="502"/>
      <c r="H66" s="502"/>
      <c r="I66" s="171"/>
      <c r="J66" s="170"/>
      <c r="K66" s="170"/>
      <c r="L66" s="503"/>
      <c r="M66" s="503"/>
      <c r="N66" s="503"/>
      <c r="O66" s="170"/>
      <c r="P66" s="172"/>
      <c r="Q66" s="172"/>
      <c r="R66" s="503"/>
      <c r="S66" s="503"/>
      <c r="T66" s="503"/>
      <c r="U66" s="172"/>
      <c r="V66" s="172"/>
      <c r="W66" s="170"/>
      <c r="X66" s="503"/>
      <c r="Y66" s="503"/>
      <c r="Z66" s="503"/>
      <c r="AA66" s="170"/>
      <c r="AB66" s="172"/>
      <c r="AC66" s="172"/>
      <c r="AD66" s="503"/>
      <c r="AE66" s="503"/>
      <c r="AF66" s="503"/>
      <c r="AG66" s="172"/>
      <c r="AH66" s="172"/>
      <c r="AI66" s="173"/>
    </row>
    <row r="67" spans="2:35" ht="15" customHeight="1" x14ac:dyDescent="0.25">
      <c r="B67" s="168"/>
      <c r="C67" s="169"/>
      <c r="D67" s="169"/>
      <c r="E67" s="170"/>
      <c r="F67" s="502" t="s">
        <v>236</v>
      </c>
      <c r="G67" s="502"/>
      <c r="H67" s="502"/>
      <c r="I67" s="171"/>
      <c r="J67" s="170"/>
      <c r="K67" s="170"/>
      <c r="L67" s="503"/>
      <c r="M67" s="503"/>
      <c r="N67" s="503"/>
      <c r="O67" s="170"/>
      <c r="P67" s="172"/>
      <c r="Q67" s="172"/>
      <c r="R67" s="503"/>
      <c r="S67" s="503"/>
      <c r="T67" s="503"/>
      <c r="U67" s="172"/>
      <c r="V67" s="172"/>
      <c r="W67" s="170"/>
      <c r="X67" s="503"/>
      <c r="Y67" s="503"/>
      <c r="Z67" s="503"/>
      <c r="AA67" s="170"/>
      <c r="AB67" s="172"/>
      <c r="AC67" s="172"/>
      <c r="AD67" s="503"/>
      <c r="AE67" s="503"/>
      <c r="AF67" s="503"/>
      <c r="AG67" s="172"/>
      <c r="AH67" s="172"/>
      <c r="AI67" s="173"/>
    </row>
    <row r="68" spans="2:35" ht="15" customHeight="1" x14ac:dyDescent="0.25">
      <c r="B68" s="168"/>
      <c r="C68" s="169"/>
      <c r="D68" s="169"/>
      <c r="E68" s="170"/>
      <c r="F68" s="502" t="s">
        <v>237</v>
      </c>
      <c r="G68" s="502"/>
      <c r="H68" s="502"/>
      <c r="I68" s="171"/>
      <c r="J68" s="170"/>
      <c r="K68" s="170"/>
      <c r="L68" s="503"/>
      <c r="M68" s="503"/>
      <c r="N68" s="503"/>
      <c r="O68" s="170"/>
      <c r="P68" s="172"/>
      <c r="Q68" s="172"/>
      <c r="R68" s="503"/>
      <c r="S68" s="503"/>
      <c r="T68" s="503"/>
      <c r="U68" s="172"/>
      <c r="V68" s="172"/>
      <c r="W68" s="170"/>
      <c r="X68" s="503"/>
      <c r="Y68" s="503"/>
      <c r="Z68" s="503"/>
      <c r="AA68" s="170"/>
      <c r="AB68" s="172"/>
      <c r="AC68" s="172"/>
      <c r="AD68" s="503"/>
      <c r="AE68" s="503"/>
      <c r="AF68" s="503"/>
      <c r="AG68" s="172"/>
      <c r="AH68" s="172"/>
      <c r="AI68" s="173"/>
    </row>
    <row r="69" spans="2:35" ht="15" customHeight="1" x14ac:dyDescent="0.25">
      <c r="B69" s="168"/>
      <c r="C69" s="169"/>
      <c r="D69" s="169"/>
      <c r="E69" s="170"/>
      <c r="F69" s="174"/>
      <c r="G69" s="174"/>
      <c r="H69" s="174"/>
      <c r="I69" s="171"/>
      <c r="J69" s="170"/>
      <c r="K69" s="170"/>
      <c r="L69" s="175"/>
      <c r="M69" s="175"/>
      <c r="N69" s="175"/>
      <c r="O69" s="146"/>
      <c r="P69" s="176"/>
      <c r="Q69" s="176"/>
      <c r="R69" s="175"/>
      <c r="S69" s="175"/>
      <c r="T69" s="175"/>
      <c r="U69" s="176"/>
      <c r="V69" s="176"/>
      <c r="W69" s="146"/>
      <c r="X69" s="175"/>
      <c r="Y69" s="175"/>
      <c r="Z69" s="175"/>
      <c r="AA69" s="146"/>
      <c r="AB69" s="176"/>
      <c r="AC69" s="176"/>
      <c r="AD69" s="175"/>
      <c r="AE69" s="175"/>
      <c r="AF69" s="175"/>
      <c r="AG69" s="172"/>
      <c r="AH69" s="172"/>
      <c r="AI69" s="173"/>
    </row>
    <row r="70" spans="2:35" ht="30" customHeight="1" x14ac:dyDescent="0.25">
      <c r="B70" s="168"/>
      <c r="C70" s="169"/>
      <c r="D70" s="169"/>
      <c r="E70" s="504" t="s">
        <v>238</v>
      </c>
      <c r="F70" s="504"/>
      <c r="G70" s="504"/>
      <c r="H70" s="504"/>
      <c r="I70" s="504"/>
      <c r="J70" s="504"/>
      <c r="K70" s="504"/>
      <c r="L70" s="504"/>
      <c r="M70" s="504"/>
      <c r="N70" s="504"/>
      <c r="O70" s="504"/>
      <c r="P70" s="504"/>
      <c r="Q70" s="504"/>
      <c r="R70" s="504"/>
      <c r="S70" s="504"/>
      <c r="T70" s="504"/>
      <c r="U70" s="504"/>
      <c r="V70" s="504"/>
      <c r="W70" s="504"/>
      <c r="X70" s="504"/>
      <c r="Y70" s="504"/>
      <c r="Z70" s="504"/>
      <c r="AA70" s="504"/>
      <c r="AB70" s="504"/>
      <c r="AC70" s="169"/>
      <c r="AD70" s="503"/>
      <c r="AE70" s="503"/>
      <c r="AF70" s="503"/>
      <c r="AG70" s="172"/>
      <c r="AH70" s="172"/>
      <c r="AI70" s="173"/>
    </row>
    <row r="71" spans="2:35" ht="6" customHeight="1" thickBot="1" x14ac:dyDescent="0.3">
      <c r="B71" s="177"/>
      <c r="C71" s="178"/>
      <c r="D71" s="178"/>
      <c r="E71" s="179"/>
      <c r="F71" s="179"/>
      <c r="G71" s="179"/>
      <c r="H71" s="179"/>
      <c r="I71" s="179"/>
      <c r="J71" s="179"/>
      <c r="K71" s="179"/>
      <c r="L71" s="179"/>
      <c r="M71" s="179"/>
      <c r="N71" s="179"/>
      <c r="O71" s="179"/>
      <c r="P71" s="179"/>
      <c r="Q71" s="179"/>
      <c r="R71" s="179"/>
      <c r="S71" s="179"/>
      <c r="T71" s="179"/>
      <c r="U71" s="179"/>
      <c r="V71" s="179"/>
      <c r="W71" s="179"/>
      <c r="X71" s="179"/>
      <c r="Y71" s="179"/>
      <c r="Z71" s="179"/>
      <c r="AA71" s="179"/>
      <c r="AB71" s="179"/>
      <c r="AC71" s="178"/>
      <c r="AD71" s="180"/>
      <c r="AE71" s="180"/>
      <c r="AF71" s="180"/>
      <c r="AG71" s="181"/>
      <c r="AH71" s="181"/>
      <c r="AI71" s="182"/>
    </row>
    <row r="72" spans="2:35" ht="13.9" customHeight="1" thickBot="1" x14ac:dyDescent="0.3">
      <c r="B72" s="183"/>
      <c r="C72" s="169"/>
      <c r="D72" s="169"/>
      <c r="E72" s="184"/>
      <c r="F72" s="184"/>
      <c r="G72" s="184"/>
      <c r="H72" s="184"/>
      <c r="I72" s="184"/>
      <c r="J72" s="184"/>
      <c r="K72" s="184"/>
      <c r="L72" s="184"/>
      <c r="M72" s="184"/>
      <c r="N72" s="184"/>
      <c r="O72" s="184"/>
      <c r="P72" s="184"/>
      <c r="Q72" s="184"/>
      <c r="R72" s="184"/>
      <c r="S72" s="184"/>
      <c r="T72" s="184"/>
      <c r="U72" s="184"/>
      <c r="V72" s="184"/>
      <c r="W72" s="184"/>
      <c r="X72" s="184"/>
      <c r="Y72" s="184"/>
      <c r="Z72" s="184"/>
      <c r="AA72" s="184"/>
      <c r="AB72" s="184"/>
      <c r="AC72" s="169"/>
      <c r="AD72" s="185"/>
      <c r="AE72" s="185"/>
      <c r="AF72" s="185"/>
      <c r="AG72" s="172"/>
      <c r="AH72" s="172"/>
      <c r="AI72" s="172"/>
    </row>
    <row r="73" spans="2:35" ht="41.25" customHeight="1" thickBot="1" x14ac:dyDescent="0.3">
      <c r="B73" s="490" t="s">
        <v>243</v>
      </c>
      <c r="C73" s="491"/>
      <c r="D73" s="491"/>
      <c r="E73" s="491"/>
      <c r="F73" s="491"/>
      <c r="G73" s="491"/>
      <c r="H73" s="491"/>
      <c r="I73" s="491"/>
      <c r="J73" s="491"/>
      <c r="K73" s="491"/>
      <c r="L73" s="491"/>
      <c r="M73" s="491"/>
      <c r="N73" s="491"/>
      <c r="O73" s="491"/>
      <c r="P73" s="491"/>
      <c r="Q73" s="491"/>
      <c r="R73" s="491"/>
      <c r="S73" s="491"/>
      <c r="T73" s="491"/>
      <c r="U73" s="491"/>
      <c r="V73" s="491"/>
      <c r="W73" s="491"/>
      <c r="X73" s="491"/>
      <c r="Y73" s="491"/>
      <c r="Z73" s="491"/>
      <c r="AA73" s="491"/>
      <c r="AB73" s="491"/>
      <c r="AC73" s="491"/>
      <c r="AD73" s="491"/>
      <c r="AE73" s="491"/>
      <c r="AF73" s="491"/>
      <c r="AG73" s="491"/>
      <c r="AH73" s="491"/>
      <c r="AI73" s="492"/>
    </row>
    <row r="74" spans="2:35" ht="18.75" customHeight="1" x14ac:dyDescent="0.25">
      <c r="B74" s="162"/>
      <c r="C74" s="163"/>
      <c r="D74" s="164"/>
      <c r="E74" s="164"/>
      <c r="F74" s="164"/>
      <c r="G74" s="164"/>
      <c r="H74" s="164"/>
      <c r="I74" s="164"/>
      <c r="J74" s="165"/>
      <c r="K74" s="165"/>
      <c r="L74" s="493" t="s">
        <v>229</v>
      </c>
      <c r="M74" s="493"/>
      <c r="N74" s="493"/>
      <c r="O74" s="493"/>
      <c r="P74" s="493"/>
      <c r="Q74" s="493"/>
      <c r="R74" s="493"/>
      <c r="S74" s="493"/>
      <c r="T74" s="493"/>
      <c r="U74" s="493"/>
      <c r="V74" s="493"/>
      <c r="W74" s="493"/>
      <c r="X74" s="493"/>
      <c r="Y74" s="493"/>
      <c r="Z74" s="493"/>
      <c r="AA74" s="493"/>
      <c r="AB74" s="493"/>
      <c r="AC74" s="493"/>
      <c r="AD74" s="493"/>
      <c r="AE74" s="493"/>
      <c r="AF74" s="493"/>
      <c r="AG74" s="166"/>
      <c r="AH74" s="166"/>
      <c r="AI74" s="167"/>
    </row>
    <row r="75" spans="2:35" ht="26.25" customHeight="1" x14ac:dyDescent="0.25">
      <c r="B75" s="168"/>
      <c r="C75" s="169"/>
      <c r="D75" s="169"/>
      <c r="E75" s="170"/>
      <c r="F75" s="494" t="s">
        <v>18</v>
      </c>
      <c r="G75" s="494"/>
      <c r="H75" s="494"/>
      <c r="I75" s="169"/>
      <c r="J75" s="171"/>
      <c r="K75" s="170"/>
      <c r="L75" s="495" t="s">
        <v>230</v>
      </c>
      <c r="M75" s="496"/>
      <c r="N75" s="496"/>
      <c r="O75" s="170"/>
      <c r="P75" s="172"/>
      <c r="Q75" s="172"/>
      <c r="R75" s="495" t="s">
        <v>231</v>
      </c>
      <c r="S75" s="495"/>
      <c r="T75" s="495"/>
      <c r="U75" s="172"/>
      <c r="V75" s="172"/>
      <c r="W75" s="170"/>
      <c r="X75" s="495" t="s">
        <v>232</v>
      </c>
      <c r="Y75" s="495"/>
      <c r="Z75" s="495"/>
      <c r="AA75" s="170"/>
      <c r="AB75" s="172"/>
      <c r="AC75" s="172"/>
      <c r="AD75" s="494" t="s">
        <v>233</v>
      </c>
      <c r="AE75" s="494"/>
      <c r="AF75" s="494"/>
      <c r="AG75" s="172"/>
      <c r="AH75" s="172"/>
      <c r="AI75" s="173"/>
    </row>
    <row r="76" spans="2:35" ht="15" customHeight="1" x14ac:dyDescent="0.25">
      <c r="B76" s="168"/>
      <c r="C76" s="169"/>
      <c r="D76" s="169"/>
      <c r="E76" s="170"/>
      <c r="F76" s="502" t="s">
        <v>234</v>
      </c>
      <c r="G76" s="502"/>
      <c r="H76" s="502"/>
      <c r="I76" s="171"/>
      <c r="J76" s="170"/>
      <c r="K76" s="170"/>
      <c r="L76" s="503"/>
      <c r="M76" s="503"/>
      <c r="N76" s="503"/>
      <c r="O76" s="170"/>
      <c r="P76" s="172"/>
      <c r="Q76" s="172"/>
      <c r="R76" s="503"/>
      <c r="S76" s="503"/>
      <c r="T76" s="503"/>
      <c r="U76" s="172"/>
      <c r="V76" s="172"/>
      <c r="W76" s="170"/>
      <c r="X76" s="503"/>
      <c r="Y76" s="503"/>
      <c r="Z76" s="503"/>
      <c r="AA76" s="170"/>
      <c r="AB76" s="172"/>
      <c r="AC76" s="172"/>
      <c r="AD76" s="503"/>
      <c r="AE76" s="503"/>
      <c r="AF76" s="503"/>
      <c r="AG76" s="172"/>
      <c r="AH76" s="172"/>
      <c r="AI76" s="173"/>
    </row>
    <row r="77" spans="2:35" ht="15" customHeight="1" x14ac:dyDescent="0.25">
      <c r="B77" s="168"/>
      <c r="C77" s="169"/>
      <c r="D77" s="169"/>
      <c r="E77" s="170"/>
      <c r="F77" s="502" t="s">
        <v>235</v>
      </c>
      <c r="G77" s="502"/>
      <c r="H77" s="502"/>
      <c r="I77" s="171"/>
      <c r="J77" s="170"/>
      <c r="K77" s="170"/>
      <c r="L77" s="503"/>
      <c r="M77" s="503"/>
      <c r="N77" s="503"/>
      <c r="O77" s="170"/>
      <c r="P77" s="172"/>
      <c r="Q77" s="172"/>
      <c r="R77" s="503"/>
      <c r="S77" s="503"/>
      <c r="T77" s="503"/>
      <c r="U77" s="172"/>
      <c r="V77" s="172"/>
      <c r="W77" s="170"/>
      <c r="X77" s="503"/>
      <c r="Y77" s="503"/>
      <c r="Z77" s="503"/>
      <c r="AA77" s="170"/>
      <c r="AB77" s="172"/>
      <c r="AC77" s="172"/>
      <c r="AD77" s="503"/>
      <c r="AE77" s="503"/>
      <c r="AF77" s="503"/>
      <c r="AG77" s="172"/>
      <c r="AH77" s="172"/>
      <c r="AI77" s="173"/>
    </row>
    <row r="78" spans="2:35" ht="15" customHeight="1" x14ac:dyDescent="0.25">
      <c r="B78" s="168"/>
      <c r="C78" s="169"/>
      <c r="D78" s="169"/>
      <c r="E78" s="170"/>
      <c r="F78" s="502" t="s">
        <v>236</v>
      </c>
      <c r="G78" s="502"/>
      <c r="H78" s="502"/>
      <c r="I78" s="171"/>
      <c r="J78" s="170"/>
      <c r="K78" s="170"/>
      <c r="L78" s="503"/>
      <c r="M78" s="503"/>
      <c r="N78" s="503"/>
      <c r="O78" s="170"/>
      <c r="P78" s="172"/>
      <c r="Q78" s="172"/>
      <c r="R78" s="503"/>
      <c r="S78" s="503"/>
      <c r="T78" s="503"/>
      <c r="U78" s="172"/>
      <c r="V78" s="172"/>
      <c r="W78" s="170"/>
      <c r="X78" s="503"/>
      <c r="Y78" s="503"/>
      <c r="Z78" s="503"/>
      <c r="AA78" s="170"/>
      <c r="AB78" s="172"/>
      <c r="AC78" s="172"/>
      <c r="AD78" s="503"/>
      <c r="AE78" s="503"/>
      <c r="AF78" s="503"/>
      <c r="AG78" s="172"/>
      <c r="AH78" s="172"/>
      <c r="AI78" s="173"/>
    </row>
    <row r="79" spans="2:35" ht="15" customHeight="1" x14ac:dyDescent="0.25">
      <c r="B79" s="168"/>
      <c r="C79" s="169"/>
      <c r="D79" s="169"/>
      <c r="E79" s="170"/>
      <c r="F79" s="502" t="s">
        <v>237</v>
      </c>
      <c r="G79" s="502"/>
      <c r="H79" s="502"/>
      <c r="I79" s="171"/>
      <c r="J79" s="170"/>
      <c r="K79" s="170"/>
      <c r="L79" s="503"/>
      <c r="M79" s="503"/>
      <c r="N79" s="503"/>
      <c r="O79" s="170"/>
      <c r="P79" s="172"/>
      <c r="Q79" s="172"/>
      <c r="R79" s="503"/>
      <c r="S79" s="503"/>
      <c r="T79" s="503"/>
      <c r="U79" s="172"/>
      <c r="V79" s="172"/>
      <c r="W79" s="170"/>
      <c r="X79" s="503"/>
      <c r="Y79" s="503"/>
      <c r="Z79" s="503"/>
      <c r="AA79" s="170"/>
      <c r="AB79" s="172"/>
      <c r="AC79" s="172"/>
      <c r="AD79" s="503"/>
      <c r="AE79" s="503"/>
      <c r="AF79" s="503"/>
      <c r="AG79" s="172"/>
      <c r="AH79" s="172"/>
      <c r="AI79" s="173"/>
    </row>
    <row r="80" spans="2:35" ht="15" customHeight="1" x14ac:dyDescent="0.25">
      <c r="B80" s="168"/>
      <c r="C80" s="169"/>
      <c r="D80" s="169"/>
      <c r="E80" s="170"/>
      <c r="F80" s="174"/>
      <c r="G80" s="174"/>
      <c r="H80" s="174"/>
      <c r="I80" s="171"/>
      <c r="J80" s="170"/>
      <c r="K80" s="170"/>
      <c r="L80" s="175"/>
      <c r="M80" s="175"/>
      <c r="N80" s="175"/>
      <c r="O80" s="146"/>
      <c r="P80" s="176"/>
      <c r="Q80" s="176"/>
      <c r="R80" s="175"/>
      <c r="S80" s="175"/>
      <c r="T80" s="175"/>
      <c r="U80" s="176"/>
      <c r="V80" s="176"/>
      <c r="W80" s="146"/>
      <c r="X80" s="175"/>
      <c r="Y80" s="175"/>
      <c r="Z80" s="175"/>
      <c r="AA80" s="146"/>
      <c r="AB80" s="176"/>
      <c r="AC80" s="176"/>
      <c r="AD80" s="175"/>
      <c r="AE80" s="175"/>
      <c r="AF80" s="175"/>
      <c r="AG80" s="172"/>
      <c r="AH80" s="172"/>
      <c r="AI80" s="173"/>
    </row>
    <row r="81" spans="2:35" ht="30" customHeight="1" x14ac:dyDescent="0.25">
      <c r="B81" s="168"/>
      <c r="C81" s="169"/>
      <c r="D81" s="169"/>
      <c r="E81" s="504" t="s">
        <v>238</v>
      </c>
      <c r="F81" s="504"/>
      <c r="G81" s="504"/>
      <c r="H81" s="504"/>
      <c r="I81" s="504"/>
      <c r="J81" s="504"/>
      <c r="K81" s="504"/>
      <c r="L81" s="504"/>
      <c r="M81" s="504"/>
      <c r="N81" s="504"/>
      <c r="O81" s="504"/>
      <c r="P81" s="504"/>
      <c r="Q81" s="504"/>
      <c r="R81" s="504"/>
      <c r="S81" s="504"/>
      <c r="T81" s="504"/>
      <c r="U81" s="504"/>
      <c r="V81" s="504"/>
      <c r="W81" s="504"/>
      <c r="X81" s="504"/>
      <c r="Y81" s="504"/>
      <c r="Z81" s="504"/>
      <c r="AA81" s="504"/>
      <c r="AB81" s="504"/>
      <c r="AC81" s="169"/>
      <c r="AD81" s="503"/>
      <c r="AE81" s="503"/>
      <c r="AF81" s="503"/>
      <c r="AG81" s="172"/>
      <c r="AH81" s="172"/>
      <c r="AI81" s="173"/>
    </row>
    <row r="82" spans="2:35" ht="6" customHeight="1" thickBot="1" x14ac:dyDescent="0.3">
      <c r="B82" s="177"/>
      <c r="C82" s="178"/>
      <c r="D82" s="178"/>
      <c r="E82" s="179"/>
      <c r="F82" s="179"/>
      <c r="G82" s="179"/>
      <c r="H82" s="179"/>
      <c r="I82" s="179"/>
      <c r="J82" s="179"/>
      <c r="K82" s="179"/>
      <c r="L82" s="179"/>
      <c r="M82" s="179"/>
      <c r="N82" s="179"/>
      <c r="O82" s="179"/>
      <c r="P82" s="179"/>
      <c r="Q82" s="179"/>
      <c r="R82" s="179"/>
      <c r="S82" s="179"/>
      <c r="T82" s="179"/>
      <c r="U82" s="179"/>
      <c r="V82" s="179"/>
      <c r="W82" s="179"/>
      <c r="X82" s="179"/>
      <c r="Y82" s="179"/>
      <c r="Z82" s="179"/>
      <c r="AA82" s="179"/>
      <c r="AB82" s="179"/>
      <c r="AC82" s="178"/>
      <c r="AD82" s="180"/>
      <c r="AE82" s="180"/>
      <c r="AF82" s="180"/>
      <c r="AG82" s="181"/>
      <c r="AH82" s="181"/>
      <c r="AI82" s="182"/>
    </row>
    <row r="83" spans="2:35" ht="13.9" customHeight="1" thickBot="1" x14ac:dyDescent="0.3">
      <c r="B83" s="183"/>
      <c r="C83" s="169"/>
      <c r="D83" s="169"/>
      <c r="E83" s="184"/>
      <c r="F83" s="184"/>
      <c r="G83" s="184"/>
      <c r="H83" s="184"/>
      <c r="I83" s="184"/>
      <c r="J83" s="184"/>
      <c r="K83" s="184"/>
      <c r="L83" s="184"/>
      <c r="M83" s="184"/>
      <c r="N83" s="184"/>
      <c r="O83" s="184"/>
      <c r="P83" s="184"/>
      <c r="Q83" s="184"/>
      <c r="R83" s="184"/>
      <c r="S83" s="184"/>
      <c r="T83" s="184"/>
      <c r="U83" s="184"/>
      <c r="V83" s="184"/>
      <c r="W83" s="184"/>
      <c r="X83" s="184"/>
      <c r="Y83" s="184"/>
      <c r="Z83" s="184"/>
      <c r="AA83" s="184"/>
      <c r="AB83" s="184"/>
      <c r="AC83" s="169"/>
      <c r="AD83" s="185"/>
      <c r="AE83" s="185"/>
      <c r="AF83" s="185"/>
      <c r="AG83" s="172"/>
      <c r="AH83" s="172"/>
      <c r="AI83" s="172"/>
    </row>
    <row r="84" spans="2:35" ht="41.25" customHeight="1" thickBot="1" x14ac:dyDescent="0.3">
      <c r="B84" s="490" t="s">
        <v>244</v>
      </c>
      <c r="C84" s="508"/>
      <c r="D84" s="508"/>
      <c r="E84" s="508"/>
      <c r="F84" s="508"/>
      <c r="G84" s="508"/>
      <c r="H84" s="508"/>
      <c r="I84" s="508"/>
      <c r="J84" s="508"/>
      <c r="K84" s="508"/>
      <c r="L84" s="508"/>
      <c r="M84" s="508"/>
      <c r="N84" s="508"/>
      <c r="O84" s="508"/>
      <c r="P84" s="508"/>
      <c r="Q84" s="508"/>
      <c r="R84" s="508"/>
      <c r="S84" s="508"/>
      <c r="T84" s="508"/>
      <c r="U84" s="508"/>
      <c r="V84" s="508"/>
      <c r="W84" s="508"/>
      <c r="X84" s="508"/>
      <c r="Y84" s="508"/>
      <c r="Z84" s="508"/>
      <c r="AA84" s="508"/>
      <c r="AB84" s="508"/>
      <c r="AC84" s="508"/>
      <c r="AD84" s="508"/>
      <c r="AE84" s="508"/>
      <c r="AF84" s="508"/>
      <c r="AG84" s="508"/>
      <c r="AH84" s="508"/>
      <c r="AI84" s="509"/>
    </row>
    <row r="85" spans="2:35" ht="18.75" customHeight="1" x14ac:dyDescent="0.25">
      <c r="B85" s="162"/>
      <c r="C85" s="163"/>
      <c r="D85" s="164"/>
      <c r="E85" s="164"/>
      <c r="F85" s="164"/>
      <c r="G85" s="164"/>
      <c r="H85" s="164"/>
      <c r="I85" s="164"/>
      <c r="J85" s="165"/>
      <c r="K85" s="165"/>
      <c r="L85" s="493" t="s">
        <v>229</v>
      </c>
      <c r="M85" s="493"/>
      <c r="N85" s="493"/>
      <c r="O85" s="493"/>
      <c r="P85" s="493"/>
      <c r="Q85" s="493"/>
      <c r="R85" s="493"/>
      <c r="S85" s="493"/>
      <c r="T85" s="493"/>
      <c r="U85" s="493"/>
      <c r="V85" s="493"/>
      <c r="W85" s="493"/>
      <c r="X85" s="493"/>
      <c r="Y85" s="493"/>
      <c r="Z85" s="493"/>
      <c r="AA85" s="493"/>
      <c r="AB85" s="493"/>
      <c r="AC85" s="493"/>
      <c r="AD85" s="493"/>
      <c r="AE85" s="493"/>
      <c r="AF85" s="493"/>
      <c r="AG85" s="166"/>
      <c r="AH85" s="166"/>
      <c r="AI85" s="167"/>
    </row>
    <row r="86" spans="2:35" ht="26.25" customHeight="1" x14ac:dyDescent="0.25">
      <c r="B86" s="168"/>
      <c r="C86" s="169"/>
      <c r="D86" s="169"/>
      <c r="E86" s="170"/>
      <c r="F86" s="494" t="s">
        <v>18</v>
      </c>
      <c r="G86" s="494"/>
      <c r="H86" s="494"/>
      <c r="I86" s="169"/>
      <c r="J86" s="171"/>
      <c r="K86" s="170"/>
      <c r="L86" s="495" t="s">
        <v>230</v>
      </c>
      <c r="M86" s="496"/>
      <c r="N86" s="496"/>
      <c r="O86" s="170"/>
      <c r="P86" s="172"/>
      <c r="Q86" s="172"/>
      <c r="R86" s="495" t="s">
        <v>231</v>
      </c>
      <c r="S86" s="495"/>
      <c r="T86" s="495"/>
      <c r="U86" s="172"/>
      <c r="V86" s="172"/>
      <c r="W86" s="170"/>
      <c r="X86" s="495" t="s">
        <v>232</v>
      </c>
      <c r="Y86" s="495"/>
      <c r="Z86" s="495"/>
      <c r="AA86" s="170"/>
      <c r="AB86" s="172"/>
      <c r="AC86" s="172"/>
      <c r="AD86" s="494" t="s">
        <v>233</v>
      </c>
      <c r="AE86" s="494"/>
      <c r="AF86" s="494"/>
      <c r="AG86" s="172"/>
      <c r="AH86" s="172"/>
      <c r="AI86" s="173"/>
    </row>
    <row r="87" spans="2:35" ht="15" customHeight="1" x14ac:dyDescent="0.25">
      <c r="B87" s="168"/>
      <c r="C87" s="169"/>
      <c r="D87" s="169"/>
      <c r="E87" s="170"/>
      <c r="F87" s="502" t="s">
        <v>234</v>
      </c>
      <c r="G87" s="502"/>
      <c r="H87" s="502"/>
      <c r="I87" s="171"/>
      <c r="J87" s="170"/>
      <c r="K87" s="170"/>
      <c r="L87" s="503"/>
      <c r="M87" s="503"/>
      <c r="N87" s="503"/>
      <c r="O87" s="170"/>
      <c r="P87" s="172"/>
      <c r="Q87" s="172"/>
      <c r="R87" s="503"/>
      <c r="S87" s="503"/>
      <c r="T87" s="503"/>
      <c r="U87" s="172"/>
      <c r="V87" s="172"/>
      <c r="W87" s="170"/>
      <c r="X87" s="503"/>
      <c r="Y87" s="503"/>
      <c r="Z87" s="503"/>
      <c r="AA87" s="170"/>
      <c r="AB87" s="172"/>
      <c r="AC87" s="172"/>
      <c r="AD87" s="503"/>
      <c r="AE87" s="503"/>
      <c r="AF87" s="503"/>
      <c r="AG87" s="172"/>
      <c r="AH87" s="172"/>
      <c r="AI87" s="173"/>
    </row>
    <row r="88" spans="2:35" ht="15" customHeight="1" x14ac:dyDescent="0.25">
      <c r="B88" s="168"/>
      <c r="C88" s="169"/>
      <c r="D88" s="169"/>
      <c r="E88" s="170"/>
      <c r="F88" s="502" t="s">
        <v>235</v>
      </c>
      <c r="G88" s="502"/>
      <c r="H88" s="502"/>
      <c r="I88" s="171"/>
      <c r="J88" s="170"/>
      <c r="K88" s="170"/>
      <c r="L88" s="503"/>
      <c r="M88" s="503"/>
      <c r="N88" s="503"/>
      <c r="O88" s="170"/>
      <c r="P88" s="172"/>
      <c r="Q88" s="172"/>
      <c r="R88" s="503"/>
      <c r="S88" s="503"/>
      <c r="T88" s="503"/>
      <c r="U88" s="172"/>
      <c r="V88" s="172"/>
      <c r="W88" s="170"/>
      <c r="X88" s="503"/>
      <c r="Y88" s="503"/>
      <c r="Z88" s="503"/>
      <c r="AA88" s="170"/>
      <c r="AB88" s="172"/>
      <c r="AC88" s="172"/>
      <c r="AD88" s="503"/>
      <c r="AE88" s="503"/>
      <c r="AF88" s="503"/>
      <c r="AG88" s="172"/>
      <c r="AH88" s="172"/>
      <c r="AI88" s="173"/>
    </row>
    <row r="89" spans="2:35" ht="15" customHeight="1" x14ac:dyDescent="0.25">
      <c r="B89" s="168"/>
      <c r="C89" s="169"/>
      <c r="D89" s="169"/>
      <c r="E89" s="170"/>
      <c r="F89" s="502" t="s">
        <v>236</v>
      </c>
      <c r="G89" s="502"/>
      <c r="H89" s="502"/>
      <c r="I89" s="171"/>
      <c r="J89" s="170"/>
      <c r="K89" s="170"/>
      <c r="L89" s="503"/>
      <c r="M89" s="503"/>
      <c r="N89" s="503"/>
      <c r="O89" s="170"/>
      <c r="P89" s="172"/>
      <c r="Q89" s="172"/>
      <c r="R89" s="503"/>
      <c r="S89" s="503"/>
      <c r="T89" s="503"/>
      <c r="U89" s="172"/>
      <c r="V89" s="172"/>
      <c r="W89" s="170"/>
      <c r="X89" s="503"/>
      <c r="Y89" s="503"/>
      <c r="Z89" s="503"/>
      <c r="AA89" s="170"/>
      <c r="AB89" s="172"/>
      <c r="AC89" s="172"/>
      <c r="AD89" s="503"/>
      <c r="AE89" s="503"/>
      <c r="AF89" s="503"/>
      <c r="AG89" s="172"/>
      <c r="AH89" s="172"/>
      <c r="AI89" s="173"/>
    </row>
    <row r="90" spans="2:35" ht="15" customHeight="1" x14ac:dyDescent="0.25">
      <c r="B90" s="168"/>
      <c r="C90" s="169"/>
      <c r="D90" s="169"/>
      <c r="E90" s="170"/>
      <c r="F90" s="502" t="s">
        <v>237</v>
      </c>
      <c r="G90" s="502"/>
      <c r="H90" s="502"/>
      <c r="I90" s="171"/>
      <c r="J90" s="170"/>
      <c r="K90" s="170"/>
      <c r="L90" s="503"/>
      <c r="M90" s="503"/>
      <c r="N90" s="503"/>
      <c r="O90" s="170"/>
      <c r="P90" s="172"/>
      <c r="Q90" s="172"/>
      <c r="R90" s="503"/>
      <c r="S90" s="503"/>
      <c r="T90" s="503"/>
      <c r="U90" s="172"/>
      <c r="V90" s="172"/>
      <c r="W90" s="170"/>
      <c r="X90" s="503"/>
      <c r="Y90" s="503"/>
      <c r="Z90" s="503"/>
      <c r="AA90" s="170"/>
      <c r="AB90" s="172"/>
      <c r="AC90" s="172"/>
      <c r="AD90" s="503"/>
      <c r="AE90" s="503"/>
      <c r="AF90" s="503"/>
      <c r="AG90" s="172"/>
      <c r="AH90" s="172"/>
      <c r="AI90" s="173"/>
    </row>
    <row r="91" spans="2:35" ht="15" customHeight="1" x14ac:dyDescent="0.25">
      <c r="B91" s="168"/>
      <c r="C91" s="169"/>
      <c r="D91" s="169"/>
      <c r="E91" s="170"/>
      <c r="F91" s="174"/>
      <c r="G91" s="174"/>
      <c r="H91" s="174"/>
      <c r="I91" s="171"/>
      <c r="J91" s="170"/>
      <c r="K91" s="170"/>
      <c r="L91" s="175"/>
      <c r="M91" s="175"/>
      <c r="N91" s="175"/>
      <c r="O91" s="146"/>
      <c r="P91" s="176"/>
      <c r="Q91" s="176"/>
      <c r="R91" s="175"/>
      <c r="S91" s="175"/>
      <c r="T91" s="175"/>
      <c r="U91" s="176"/>
      <c r="V91" s="176"/>
      <c r="W91" s="146"/>
      <c r="X91" s="175"/>
      <c r="Y91" s="175"/>
      <c r="Z91" s="175"/>
      <c r="AA91" s="146"/>
      <c r="AB91" s="176"/>
      <c r="AC91" s="176"/>
      <c r="AD91" s="175"/>
      <c r="AE91" s="175"/>
      <c r="AF91" s="175"/>
      <c r="AG91" s="172"/>
      <c r="AH91" s="172"/>
      <c r="AI91" s="173"/>
    </row>
    <row r="92" spans="2:35" ht="30" customHeight="1" x14ac:dyDescent="0.25">
      <c r="B92" s="168"/>
      <c r="C92" s="169"/>
      <c r="D92" s="169"/>
      <c r="E92" s="504" t="s">
        <v>238</v>
      </c>
      <c r="F92" s="504"/>
      <c r="G92" s="504"/>
      <c r="H92" s="504"/>
      <c r="I92" s="504"/>
      <c r="J92" s="504"/>
      <c r="K92" s="504"/>
      <c r="L92" s="504"/>
      <c r="M92" s="504"/>
      <c r="N92" s="504"/>
      <c r="O92" s="504"/>
      <c r="P92" s="504"/>
      <c r="Q92" s="504"/>
      <c r="R92" s="504"/>
      <c r="S92" s="504"/>
      <c r="T92" s="504"/>
      <c r="U92" s="504"/>
      <c r="V92" s="504"/>
      <c r="W92" s="504"/>
      <c r="X92" s="504"/>
      <c r="Y92" s="504"/>
      <c r="Z92" s="504"/>
      <c r="AA92" s="504"/>
      <c r="AB92" s="504"/>
      <c r="AC92" s="169"/>
      <c r="AD92" s="503"/>
      <c r="AE92" s="503"/>
      <c r="AF92" s="503"/>
      <c r="AG92" s="172"/>
      <c r="AH92" s="172"/>
      <c r="AI92" s="173"/>
    </row>
    <row r="93" spans="2:35" ht="6" customHeight="1" thickBot="1" x14ac:dyDescent="0.3">
      <c r="B93" s="177"/>
      <c r="C93" s="178"/>
      <c r="D93" s="178"/>
      <c r="E93" s="179"/>
      <c r="F93" s="179"/>
      <c r="G93" s="179"/>
      <c r="H93" s="179"/>
      <c r="I93" s="179"/>
      <c r="J93" s="179"/>
      <c r="K93" s="179"/>
      <c r="L93" s="179"/>
      <c r="M93" s="179"/>
      <c r="N93" s="179"/>
      <c r="O93" s="179"/>
      <c r="P93" s="179"/>
      <c r="Q93" s="179"/>
      <c r="R93" s="179"/>
      <c r="S93" s="179"/>
      <c r="T93" s="179"/>
      <c r="U93" s="179"/>
      <c r="V93" s="179"/>
      <c r="W93" s="179"/>
      <c r="X93" s="179"/>
      <c r="Y93" s="179"/>
      <c r="Z93" s="179"/>
      <c r="AA93" s="179"/>
      <c r="AB93" s="179"/>
      <c r="AC93" s="178"/>
      <c r="AD93" s="180"/>
      <c r="AE93" s="180"/>
      <c r="AF93" s="180"/>
      <c r="AG93" s="181"/>
      <c r="AH93" s="181"/>
      <c r="AI93" s="182"/>
    </row>
    <row r="94" spans="2:35" ht="13.9" customHeight="1" thickBot="1" x14ac:dyDescent="0.3">
      <c r="B94" s="183"/>
      <c r="C94" s="169"/>
      <c r="D94" s="169"/>
      <c r="E94" s="184"/>
      <c r="F94" s="184"/>
      <c r="G94" s="184"/>
      <c r="H94" s="184"/>
      <c r="I94" s="184"/>
      <c r="J94" s="184"/>
      <c r="K94" s="184"/>
      <c r="L94" s="184"/>
      <c r="M94" s="184"/>
      <c r="N94" s="184"/>
      <c r="O94" s="184"/>
      <c r="P94" s="184"/>
      <c r="Q94" s="184"/>
      <c r="R94" s="184"/>
      <c r="S94" s="184"/>
      <c r="T94" s="184"/>
      <c r="U94" s="184"/>
      <c r="V94" s="184"/>
      <c r="W94" s="184"/>
      <c r="X94" s="184"/>
      <c r="Y94" s="184"/>
      <c r="Z94" s="184"/>
      <c r="AA94" s="184"/>
      <c r="AB94" s="184"/>
      <c r="AC94" s="169"/>
      <c r="AD94" s="185"/>
      <c r="AE94" s="185"/>
      <c r="AF94" s="185"/>
      <c r="AG94" s="172"/>
      <c r="AH94" s="172"/>
      <c r="AI94" s="172"/>
    </row>
    <row r="95" spans="2:35" ht="41.25" customHeight="1" thickBot="1" x14ac:dyDescent="0.3">
      <c r="B95" s="490" t="s">
        <v>245</v>
      </c>
      <c r="C95" s="491"/>
      <c r="D95" s="491"/>
      <c r="E95" s="491"/>
      <c r="F95" s="491"/>
      <c r="G95" s="491"/>
      <c r="H95" s="491"/>
      <c r="I95" s="491"/>
      <c r="J95" s="491"/>
      <c r="K95" s="491"/>
      <c r="L95" s="491"/>
      <c r="M95" s="491"/>
      <c r="N95" s="491"/>
      <c r="O95" s="491"/>
      <c r="P95" s="491"/>
      <c r="Q95" s="491"/>
      <c r="R95" s="491"/>
      <c r="S95" s="491"/>
      <c r="T95" s="491"/>
      <c r="U95" s="491"/>
      <c r="V95" s="491"/>
      <c r="W95" s="491"/>
      <c r="X95" s="491"/>
      <c r="Y95" s="491"/>
      <c r="Z95" s="491"/>
      <c r="AA95" s="491"/>
      <c r="AB95" s="491"/>
      <c r="AC95" s="491"/>
      <c r="AD95" s="491"/>
      <c r="AE95" s="491"/>
      <c r="AF95" s="491"/>
      <c r="AG95" s="491"/>
      <c r="AH95" s="491"/>
      <c r="AI95" s="492"/>
    </row>
    <row r="96" spans="2:35" ht="18.75" customHeight="1" x14ac:dyDescent="0.25">
      <c r="B96" s="162"/>
      <c r="C96" s="163"/>
      <c r="D96" s="164"/>
      <c r="E96" s="164"/>
      <c r="F96" s="164"/>
      <c r="G96" s="164"/>
      <c r="H96" s="164"/>
      <c r="I96" s="164"/>
      <c r="J96" s="165"/>
      <c r="K96" s="165"/>
      <c r="L96" s="493" t="s">
        <v>229</v>
      </c>
      <c r="M96" s="493"/>
      <c r="N96" s="493"/>
      <c r="O96" s="493"/>
      <c r="P96" s="493"/>
      <c r="Q96" s="493"/>
      <c r="R96" s="493"/>
      <c r="S96" s="493"/>
      <c r="T96" s="493"/>
      <c r="U96" s="493"/>
      <c r="V96" s="493"/>
      <c r="W96" s="493"/>
      <c r="X96" s="493"/>
      <c r="Y96" s="493"/>
      <c r="Z96" s="493"/>
      <c r="AA96" s="493"/>
      <c r="AB96" s="493"/>
      <c r="AC96" s="493"/>
      <c r="AD96" s="493"/>
      <c r="AE96" s="493"/>
      <c r="AF96" s="493"/>
      <c r="AG96" s="166"/>
      <c r="AH96" s="166"/>
      <c r="AI96" s="167"/>
    </row>
    <row r="97" spans="2:35" ht="26.25" customHeight="1" x14ac:dyDescent="0.25">
      <c r="B97" s="168"/>
      <c r="C97" s="169"/>
      <c r="D97" s="169"/>
      <c r="E97" s="170"/>
      <c r="F97" s="494" t="s">
        <v>18</v>
      </c>
      <c r="G97" s="494"/>
      <c r="H97" s="494"/>
      <c r="I97" s="169"/>
      <c r="J97" s="171"/>
      <c r="K97" s="170"/>
      <c r="L97" s="495" t="s">
        <v>230</v>
      </c>
      <c r="M97" s="496"/>
      <c r="N97" s="496"/>
      <c r="O97" s="170"/>
      <c r="P97" s="172"/>
      <c r="Q97" s="172"/>
      <c r="R97" s="495" t="s">
        <v>231</v>
      </c>
      <c r="S97" s="495"/>
      <c r="T97" s="495"/>
      <c r="U97" s="172"/>
      <c r="V97" s="172"/>
      <c r="W97" s="170"/>
      <c r="X97" s="495" t="s">
        <v>232</v>
      </c>
      <c r="Y97" s="495"/>
      <c r="Z97" s="495"/>
      <c r="AA97" s="170"/>
      <c r="AB97" s="172"/>
      <c r="AC97" s="172"/>
      <c r="AD97" s="494" t="s">
        <v>233</v>
      </c>
      <c r="AE97" s="494"/>
      <c r="AF97" s="494"/>
      <c r="AG97" s="172"/>
      <c r="AH97" s="172"/>
      <c r="AI97" s="173"/>
    </row>
    <row r="98" spans="2:35" ht="15" customHeight="1" x14ac:dyDescent="0.25">
      <c r="B98" s="168"/>
      <c r="C98" s="169"/>
      <c r="D98" s="169"/>
      <c r="E98" s="170"/>
      <c r="F98" s="502" t="s">
        <v>234</v>
      </c>
      <c r="G98" s="502"/>
      <c r="H98" s="502"/>
      <c r="I98" s="171"/>
      <c r="J98" s="170"/>
      <c r="K98" s="170"/>
      <c r="L98" s="503"/>
      <c r="M98" s="503"/>
      <c r="N98" s="503"/>
      <c r="O98" s="170"/>
      <c r="P98" s="172"/>
      <c r="Q98" s="172"/>
      <c r="R98" s="503"/>
      <c r="S98" s="503"/>
      <c r="T98" s="503"/>
      <c r="U98" s="172"/>
      <c r="V98" s="172"/>
      <c r="W98" s="170"/>
      <c r="X98" s="503"/>
      <c r="Y98" s="503"/>
      <c r="Z98" s="503"/>
      <c r="AA98" s="170"/>
      <c r="AB98" s="172"/>
      <c r="AC98" s="172"/>
      <c r="AD98" s="503"/>
      <c r="AE98" s="503"/>
      <c r="AF98" s="503"/>
      <c r="AG98" s="172"/>
      <c r="AH98" s="172"/>
      <c r="AI98" s="173"/>
    </row>
    <row r="99" spans="2:35" ht="15" customHeight="1" x14ac:dyDescent="0.25">
      <c r="B99" s="168"/>
      <c r="C99" s="169"/>
      <c r="D99" s="169"/>
      <c r="E99" s="170"/>
      <c r="F99" s="502" t="s">
        <v>235</v>
      </c>
      <c r="G99" s="502"/>
      <c r="H99" s="502"/>
      <c r="I99" s="171"/>
      <c r="J99" s="170"/>
      <c r="K99" s="170"/>
      <c r="L99" s="503"/>
      <c r="M99" s="503"/>
      <c r="N99" s="503"/>
      <c r="O99" s="170"/>
      <c r="P99" s="172"/>
      <c r="Q99" s="172"/>
      <c r="R99" s="503"/>
      <c r="S99" s="503"/>
      <c r="T99" s="503"/>
      <c r="U99" s="172"/>
      <c r="V99" s="172"/>
      <c r="W99" s="170"/>
      <c r="X99" s="503"/>
      <c r="Y99" s="503"/>
      <c r="Z99" s="503"/>
      <c r="AA99" s="170"/>
      <c r="AB99" s="172"/>
      <c r="AC99" s="172"/>
      <c r="AD99" s="503"/>
      <c r="AE99" s="503"/>
      <c r="AF99" s="503"/>
      <c r="AG99" s="172"/>
      <c r="AH99" s="172"/>
      <c r="AI99" s="173"/>
    </row>
    <row r="100" spans="2:35" ht="15" customHeight="1" x14ac:dyDescent="0.25">
      <c r="B100" s="168"/>
      <c r="C100" s="169"/>
      <c r="D100" s="169"/>
      <c r="E100" s="170"/>
      <c r="F100" s="502" t="s">
        <v>236</v>
      </c>
      <c r="G100" s="502"/>
      <c r="H100" s="502"/>
      <c r="I100" s="171"/>
      <c r="J100" s="170"/>
      <c r="K100" s="170"/>
      <c r="L100" s="503"/>
      <c r="M100" s="503"/>
      <c r="N100" s="503"/>
      <c r="O100" s="170"/>
      <c r="P100" s="172"/>
      <c r="Q100" s="172"/>
      <c r="R100" s="503"/>
      <c r="S100" s="503"/>
      <c r="T100" s="503"/>
      <c r="U100" s="172"/>
      <c r="V100" s="172"/>
      <c r="W100" s="170"/>
      <c r="X100" s="503"/>
      <c r="Y100" s="503"/>
      <c r="Z100" s="503"/>
      <c r="AA100" s="170"/>
      <c r="AB100" s="172"/>
      <c r="AC100" s="172"/>
      <c r="AD100" s="503"/>
      <c r="AE100" s="503"/>
      <c r="AF100" s="503"/>
      <c r="AG100" s="172"/>
      <c r="AH100" s="172"/>
      <c r="AI100" s="173"/>
    </row>
    <row r="101" spans="2:35" ht="15" customHeight="1" x14ac:dyDescent="0.25">
      <c r="B101" s="168"/>
      <c r="C101" s="169"/>
      <c r="D101" s="169"/>
      <c r="E101" s="170"/>
      <c r="F101" s="502" t="s">
        <v>237</v>
      </c>
      <c r="G101" s="502"/>
      <c r="H101" s="502"/>
      <c r="I101" s="171"/>
      <c r="J101" s="170"/>
      <c r="K101" s="170"/>
      <c r="L101" s="503"/>
      <c r="M101" s="503"/>
      <c r="N101" s="503"/>
      <c r="O101" s="170"/>
      <c r="P101" s="172"/>
      <c r="Q101" s="172"/>
      <c r="R101" s="503"/>
      <c r="S101" s="503"/>
      <c r="T101" s="503"/>
      <c r="U101" s="172"/>
      <c r="V101" s="172"/>
      <c r="W101" s="170"/>
      <c r="X101" s="503"/>
      <c r="Y101" s="503"/>
      <c r="Z101" s="503"/>
      <c r="AA101" s="170"/>
      <c r="AB101" s="172"/>
      <c r="AC101" s="172"/>
      <c r="AD101" s="503"/>
      <c r="AE101" s="503"/>
      <c r="AF101" s="503"/>
      <c r="AG101" s="172"/>
      <c r="AH101" s="172"/>
      <c r="AI101" s="173"/>
    </row>
    <row r="102" spans="2:35" ht="15" customHeight="1" x14ac:dyDescent="0.25">
      <c r="B102" s="168"/>
      <c r="C102" s="169"/>
      <c r="D102" s="169"/>
      <c r="E102" s="170"/>
      <c r="F102" s="174"/>
      <c r="G102" s="174"/>
      <c r="H102" s="174"/>
      <c r="I102" s="171"/>
      <c r="J102" s="170"/>
      <c r="K102" s="170"/>
      <c r="L102" s="175"/>
      <c r="M102" s="175"/>
      <c r="N102" s="175"/>
      <c r="O102" s="146"/>
      <c r="P102" s="176"/>
      <c r="Q102" s="176"/>
      <c r="R102" s="175"/>
      <c r="S102" s="175"/>
      <c r="T102" s="175"/>
      <c r="U102" s="176"/>
      <c r="V102" s="176"/>
      <c r="W102" s="146"/>
      <c r="X102" s="175"/>
      <c r="Y102" s="175"/>
      <c r="Z102" s="175"/>
      <c r="AA102" s="146"/>
      <c r="AB102" s="176"/>
      <c r="AC102" s="176"/>
      <c r="AD102" s="175"/>
      <c r="AE102" s="175"/>
      <c r="AF102" s="175"/>
      <c r="AG102" s="172"/>
      <c r="AH102" s="172"/>
      <c r="AI102" s="173"/>
    </row>
    <row r="103" spans="2:35" ht="30" customHeight="1" x14ac:dyDescent="0.25">
      <c r="B103" s="168"/>
      <c r="C103" s="169"/>
      <c r="D103" s="169"/>
      <c r="E103" s="504" t="s">
        <v>238</v>
      </c>
      <c r="F103" s="504"/>
      <c r="G103" s="504"/>
      <c r="H103" s="504"/>
      <c r="I103" s="504"/>
      <c r="J103" s="504"/>
      <c r="K103" s="504"/>
      <c r="L103" s="504"/>
      <c r="M103" s="504"/>
      <c r="N103" s="504"/>
      <c r="O103" s="504"/>
      <c r="P103" s="504"/>
      <c r="Q103" s="504"/>
      <c r="R103" s="504"/>
      <c r="S103" s="504"/>
      <c r="T103" s="504"/>
      <c r="U103" s="504"/>
      <c r="V103" s="504"/>
      <c r="W103" s="504"/>
      <c r="X103" s="504"/>
      <c r="Y103" s="504"/>
      <c r="Z103" s="504"/>
      <c r="AA103" s="504"/>
      <c r="AB103" s="504"/>
      <c r="AC103" s="169"/>
      <c r="AD103" s="503"/>
      <c r="AE103" s="503"/>
      <c r="AF103" s="503"/>
      <c r="AG103" s="172"/>
      <c r="AH103" s="172"/>
      <c r="AI103" s="173"/>
    </row>
    <row r="104" spans="2:35" ht="6" customHeight="1" thickBot="1" x14ac:dyDescent="0.3">
      <c r="B104" s="177"/>
      <c r="C104" s="178"/>
      <c r="D104" s="178"/>
      <c r="E104" s="179"/>
      <c r="F104" s="179"/>
      <c r="G104" s="179"/>
      <c r="H104" s="179"/>
      <c r="I104" s="179"/>
      <c r="J104" s="179"/>
      <c r="K104" s="179"/>
      <c r="L104" s="179"/>
      <c r="M104" s="179"/>
      <c r="N104" s="179"/>
      <c r="O104" s="179"/>
      <c r="P104" s="179"/>
      <c r="Q104" s="179"/>
      <c r="R104" s="179"/>
      <c r="S104" s="179"/>
      <c r="T104" s="179"/>
      <c r="U104" s="179"/>
      <c r="V104" s="179"/>
      <c r="W104" s="179"/>
      <c r="X104" s="179"/>
      <c r="Y104" s="179"/>
      <c r="Z104" s="179"/>
      <c r="AA104" s="179"/>
      <c r="AB104" s="179"/>
      <c r="AC104" s="178"/>
      <c r="AD104" s="180"/>
      <c r="AE104" s="180"/>
      <c r="AF104" s="180"/>
      <c r="AG104" s="181"/>
      <c r="AH104" s="181"/>
      <c r="AI104" s="182"/>
    </row>
    <row r="105" spans="2:35" ht="13.9" customHeight="1" thickBot="1" x14ac:dyDescent="0.3">
      <c r="B105" s="183"/>
      <c r="C105" s="169"/>
      <c r="D105" s="169"/>
      <c r="E105" s="184"/>
      <c r="F105" s="184"/>
      <c r="G105" s="184"/>
      <c r="H105" s="184"/>
      <c r="I105" s="184"/>
      <c r="J105" s="184"/>
      <c r="K105" s="184"/>
      <c r="L105" s="184"/>
      <c r="M105" s="184"/>
      <c r="N105" s="184"/>
      <c r="O105" s="184"/>
      <c r="P105" s="184"/>
      <c r="Q105" s="184"/>
      <c r="R105" s="184"/>
      <c r="S105" s="184"/>
      <c r="T105" s="184"/>
      <c r="U105" s="184"/>
      <c r="V105" s="184"/>
      <c r="W105" s="184"/>
      <c r="X105" s="184"/>
      <c r="Y105" s="184"/>
      <c r="Z105" s="184"/>
      <c r="AA105" s="184"/>
      <c r="AB105" s="184"/>
      <c r="AC105" s="169"/>
      <c r="AD105" s="185"/>
      <c r="AE105" s="185"/>
      <c r="AF105" s="185"/>
      <c r="AG105" s="172"/>
      <c r="AH105" s="172"/>
      <c r="AI105" s="172"/>
    </row>
    <row r="106" spans="2:35" ht="41.25" customHeight="1" thickBot="1" x14ac:dyDescent="0.3">
      <c r="B106" s="490" t="s">
        <v>246</v>
      </c>
      <c r="C106" s="491"/>
      <c r="D106" s="491"/>
      <c r="E106" s="491"/>
      <c r="F106" s="491"/>
      <c r="G106" s="491"/>
      <c r="H106" s="491"/>
      <c r="I106" s="491"/>
      <c r="J106" s="491"/>
      <c r="K106" s="491"/>
      <c r="L106" s="491"/>
      <c r="M106" s="491"/>
      <c r="N106" s="491"/>
      <c r="O106" s="491"/>
      <c r="P106" s="491"/>
      <c r="Q106" s="491"/>
      <c r="R106" s="491"/>
      <c r="S106" s="491"/>
      <c r="T106" s="491"/>
      <c r="U106" s="491"/>
      <c r="V106" s="491"/>
      <c r="W106" s="491"/>
      <c r="X106" s="491"/>
      <c r="Y106" s="491"/>
      <c r="Z106" s="491"/>
      <c r="AA106" s="491"/>
      <c r="AB106" s="491"/>
      <c r="AC106" s="491"/>
      <c r="AD106" s="491"/>
      <c r="AE106" s="491"/>
      <c r="AF106" s="491"/>
      <c r="AG106" s="491"/>
      <c r="AH106" s="491"/>
      <c r="AI106" s="492"/>
    </row>
    <row r="107" spans="2:35" ht="18.75" customHeight="1" x14ac:dyDescent="0.25">
      <c r="B107" s="162"/>
      <c r="C107" s="163"/>
      <c r="D107" s="164"/>
      <c r="E107" s="164"/>
      <c r="F107" s="164"/>
      <c r="G107" s="164"/>
      <c r="H107" s="164"/>
      <c r="I107" s="164"/>
      <c r="J107" s="165"/>
      <c r="K107" s="165"/>
      <c r="L107" s="493" t="s">
        <v>229</v>
      </c>
      <c r="M107" s="493"/>
      <c r="N107" s="493"/>
      <c r="O107" s="493"/>
      <c r="P107" s="493"/>
      <c r="Q107" s="493"/>
      <c r="R107" s="493"/>
      <c r="S107" s="493"/>
      <c r="T107" s="493"/>
      <c r="U107" s="493"/>
      <c r="V107" s="493"/>
      <c r="W107" s="493"/>
      <c r="X107" s="493"/>
      <c r="Y107" s="493"/>
      <c r="Z107" s="493"/>
      <c r="AA107" s="493"/>
      <c r="AB107" s="493"/>
      <c r="AC107" s="493"/>
      <c r="AD107" s="493"/>
      <c r="AE107" s="493"/>
      <c r="AF107" s="493"/>
      <c r="AG107" s="166"/>
      <c r="AH107" s="166"/>
      <c r="AI107" s="167"/>
    </row>
    <row r="108" spans="2:35" ht="26.25" customHeight="1" x14ac:dyDescent="0.25">
      <c r="B108" s="168"/>
      <c r="C108" s="169"/>
      <c r="D108" s="169"/>
      <c r="E108" s="170"/>
      <c r="F108" s="494" t="s">
        <v>18</v>
      </c>
      <c r="G108" s="494"/>
      <c r="H108" s="494"/>
      <c r="I108" s="169"/>
      <c r="J108" s="171"/>
      <c r="K108" s="170"/>
      <c r="L108" s="495" t="s">
        <v>230</v>
      </c>
      <c r="M108" s="496"/>
      <c r="N108" s="496"/>
      <c r="O108" s="170"/>
      <c r="P108" s="172"/>
      <c r="Q108" s="172"/>
      <c r="R108" s="495" t="s">
        <v>231</v>
      </c>
      <c r="S108" s="495"/>
      <c r="T108" s="495"/>
      <c r="U108" s="172"/>
      <c r="V108" s="172"/>
      <c r="W108" s="170"/>
      <c r="X108" s="495" t="s">
        <v>232</v>
      </c>
      <c r="Y108" s="495"/>
      <c r="Z108" s="495"/>
      <c r="AA108" s="170"/>
      <c r="AB108" s="172"/>
      <c r="AC108" s="172"/>
      <c r="AD108" s="494" t="s">
        <v>233</v>
      </c>
      <c r="AE108" s="494"/>
      <c r="AF108" s="494"/>
      <c r="AG108" s="172"/>
      <c r="AH108" s="172"/>
      <c r="AI108" s="173"/>
    </row>
    <row r="109" spans="2:35" ht="15" customHeight="1" x14ac:dyDescent="0.25">
      <c r="B109" s="168"/>
      <c r="C109" s="169"/>
      <c r="D109" s="169"/>
      <c r="E109" s="170"/>
      <c r="F109" s="502" t="s">
        <v>234</v>
      </c>
      <c r="G109" s="502"/>
      <c r="H109" s="502"/>
      <c r="I109" s="171"/>
      <c r="J109" s="170"/>
      <c r="K109" s="170"/>
      <c r="L109" s="503"/>
      <c r="M109" s="503"/>
      <c r="N109" s="503"/>
      <c r="O109" s="170"/>
      <c r="P109" s="172"/>
      <c r="Q109" s="172"/>
      <c r="R109" s="503"/>
      <c r="S109" s="503"/>
      <c r="T109" s="503"/>
      <c r="U109" s="172"/>
      <c r="V109" s="172"/>
      <c r="W109" s="170"/>
      <c r="X109" s="503"/>
      <c r="Y109" s="503"/>
      <c r="Z109" s="503"/>
      <c r="AA109" s="170"/>
      <c r="AB109" s="172"/>
      <c r="AC109" s="172"/>
      <c r="AD109" s="503"/>
      <c r="AE109" s="503"/>
      <c r="AF109" s="503"/>
      <c r="AG109" s="172"/>
      <c r="AH109" s="172"/>
      <c r="AI109" s="173"/>
    </row>
    <row r="110" spans="2:35" ht="15" customHeight="1" x14ac:dyDescent="0.25">
      <c r="B110" s="168"/>
      <c r="C110" s="169"/>
      <c r="D110" s="169"/>
      <c r="E110" s="170"/>
      <c r="F110" s="502" t="s">
        <v>235</v>
      </c>
      <c r="G110" s="502"/>
      <c r="H110" s="502"/>
      <c r="I110" s="171"/>
      <c r="J110" s="170"/>
      <c r="K110" s="170"/>
      <c r="L110" s="503"/>
      <c r="M110" s="503"/>
      <c r="N110" s="503"/>
      <c r="O110" s="170"/>
      <c r="P110" s="172"/>
      <c r="Q110" s="172"/>
      <c r="R110" s="503"/>
      <c r="S110" s="503"/>
      <c r="T110" s="503"/>
      <c r="U110" s="172"/>
      <c r="V110" s="172"/>
      <c r="W110" s="170"/>
      <c r="X110" s="503"/>
      <c r="Y110" s="503"/>
      <c r="Z110" s="503"/>
      <c r="AA110" s="170"/>
      <c r="AB110" s="172"/>
      <c r="AC110" s="172"/>
      <c r="AD110" s="503"/>
      <c r="AE110" s="503"/>
      <c r="AF110" s="503"/>
      <c r="AG110" s="172"/>
      <c r="AH110" s="172"/>
      <c r="AI110" s="173"/>
    </row>
    <row r="111" spans="2:35" ht="15" customHeight="1" x14ac:dyDescent="0.25">
      <c r="B111" s="168"/>
      <c r="C111" s="169"/>
      <c r="D111" s="169"/>
      <c r="E111" s="170"/>
      <c r="F111" s="502" t="s">
        <v>236</v>
      </c>
      <c r="G111" s="502"/>
      <c r="H111" s="502"/>
      <c r="I111" s="171"/>
      <c r="J111" s="170"/>
      <c r="K111" s="170"/>
      <c r="L111" s="503"/>
      <c r="M111" s="503"/>
      <c r="N111" s="503"/>
      <c r="O111" s="170"/>
      <c r="P111" s="172"/>
      <c r="Q111" s="172"/>
      <c r="R111" s="503"/>
      <c r="S111" s="503"/>
      <c r="T111" s="503"/>
      <c r="U111" s="172"/>
      <c r="V111" s="172"/>
      <c r="W111" s="170"/>
      <c r="X111" s="503"/>
      <c r="Y111" s="503"/>
      <c r="Z111" s="503"/>
      <c r="AA111" s="170"/>
      <c r="AB111" s="172"/>
      <c r="AC111" s="172"/>
      <c r="AD111" s="503"/>
      <c r="AE111" s="503"/>
      <c r="AF111" s="503"/>
      <c r="AG111" s="172"/>
      <c r="AH111" s="172"/>
      <c r="AI111" s="173"/>
    </row>
    <row r="112" spans="2:35" ht="15" customHeight="1" x14ac:dyDescent="0.25">
      <c r="B112" s="168"/>
      <c r="C112" s="169"/>
      <c r="D112" s="169"/>
      <c r="E112" s="170"/>
      <c r="F112" s="502" t="s">
        <v>237</v>
      </c>
      <c r="G112" s="502"/>
      <c r="H112" s="502"/>
      <c r="I112" s="171"/>
      <c r="J112" s="170"/>
      <c r="K112" s="170"/>
      <c r="L112" s="503"/>
      <c r="M112" s="503"/>
      <c r="N112" s="503"/>
      <c r="O112" s="170"/>
      <c r="P112" s="172"/>
      <c r="Q112" s="172"/>
      <c r="R112" s="503"/>
      <c r="S112" s="503"/>
      <c r="T112" s="503"/>
      <c r="U112" s="172"/>
      <c r="V112" s="172"/>
      <c r="W112" s="170"/>
      <c r="X112" s="503"/>
      <c r="Y112" s="503"/>
      <c r="Z112" s="503"/>
      <c r="AA112" s="170"/>
      <c r="AB112" s="172"/>
      <c r="AC112" s="172"/>
      <c r="AD112" s="503"/>
      <c r="AE112" s="503"/>
      <c r="AF112" s="503"/>
      <c r="AG112" s="172"/>
      <c r="AH112" s="172"/>
      <c r="AI112" s="173"/>
    </row>
    <row r="113" spans="2:35" ht="15" customHeight="1" x14ac:dyDescent="0.25">
      <c r="B113" s="168"/>
      <c r="C113" s="169"/>
      <c r="D113" s="169"/>
      <c r="E113" s="170"/>
      <c r="F113" s="174"/>
      <c r="G113" s="174"/>
      <c r="H113" s="174"/>
      <c r="I113" s="171"/>
      <c r="J113" s="170"/>
      <c r="K113" s="170"/>
      <c r="L113" s="175"/>
      <c r="M113" s="175"/>
      <c r="N113" s="175"/>
      <c r="O113" s="146"/>
      <c r="P113" s="176"/>
      <c r="Q113" s="176"/>
      <c r="R113" s="175"/>
      <c r="S113" s="175"/>
      <c r="T113" s="175"/>
      <c r="U113" s="176"/>
      <c r="V113" s="176"/>
      <c r="W113" s="146"/>
      <c r="X113" s="175"/>
      <c r="Y113" s="175"/>
      <c r="Z113" s="175"/>
      <c r="AA113" s="146"/>
      <c r="AB113" s="176"/>
      <c r="AC113" s="176"/>
      <c r="AD113" s="175"/>
      <c r="AE113" s="175"/>
      <c r="AF113" s="175"/>
      <c r="AG113" s="172"/>
      <c r="AH113" s="172"/>
      <c r="AI113" s="173"/>
    </row>
    <row r="114" spans="2:35" ht="30" customHeight="1" x14ac:dyDescent="0.25">
      <c r="B114" s="168"/>
      <c r="C114" s="169"/>
      <c r="D114" s="169"/>
      <c r="E114" s="504" t="s">
        <v>238</v>
      </c>
      <c r="F114" s="504"/>
      <c r="G114" s="504"/>
      <c r="H114" s="504"/>
      <c r="I114" s="504"/>
      <c r="J114" s="504"/>
      <c r="K114" s="504"/>
      <c r="L114" s="504"/>
      <c r="M114" s="504"/>
      <c r="N114" s="504"/>
      <c r="O114" s="504"/>
      <c r="P114" s="504"/>
      <c r="Q114" s="504"/>
      <c r="R114" s="504"/>
      <c r="S114" s="504"/>
      <c r="T114" s="504"/>
      <c r="U114" s="504"/>
      <c r="V114" s="504"/>
      <c r="W114" s="504"/>
      <c r="X114" s="504"/>
      <c r="Y114" s="504"/>
      <c r="Z114" s="504"/>
      <c r="AA114" s="504"/>
      <c r="AB114" s="504"/>
      <c r="AC114" s="169"/>
      <c r="AD114" s="503"/>
      <c r="AE114" s="503"/>
      <c r="AF114" s="503"/>
      <c r="AG114" s="172"/>
      <c r="AH114" s="172"/>
      <c r="AI114" s="173"/>
    </row>
    <row r="115" spans="2:35" ht="6" customHeight="1" thickBot="1" x14ac:dyDescent="0.3">
      <c r="B115" s="177"/>
      <c r="C115" s="178"/>
      <c r="D115" s="178"/>
      <c r="E115" s="179"/>
      <c r="F115" s="179"/>
      <c r="G115" s="179"/>
      <c r="H115" s="179"/>
      <c r="I115" s="179"/>
      <c r="J115" s="179"/>
      <c r="K115" s="179"/>
      <c r="L115" s="179"/>
      <c r="M115" s="179"/>
      <c r="N115" s="179"/>
      <c r="O115" s="179"/>
      <c r="P115" s="179"/>
      <c r="Q115" s="179"/>
      <c r="R115" s="179"/>
      <c r="S115" s="179"/>
      <c r="T115" s="179"/>
      <c r="U115" s="179"/>
      <c r="V115" s="179"/>
      <c r="W115" s="179"/>
      <c r="X115" s="179"/>
      <c r="Y115" s="179"/>
      <c r="Z115" s="179"/>
      <c r="AA115" s="179"/>
      <c r="AB115" s="179"/>
      <c r="AC115" s="178"/>
      <c r="AD115" s="180"/>
      <c r="AE115" s="180"/>
      <c r="AF115" s="180"/>
      <c r="AG115" s="181"/>
      <c r="AH115" s="181"/>
      <c r="AI115" s="182"/>
    </row>
    <row r="116" spans="2:35" ht="12.75" customHeight="1" thickBot="1" x14ac:dyDescent="0.3">
      <c r="B116" s="183"/>
      <c r="C116" s="169"/>
      <c r="D116" s="169"/>
      <c r="E116" s="184"/>
      <c r="F116" s="184"/>
      <c r="G116" s="184"/>
      <c r="H116" s="184"/>
      <c r="I116" s="184"/>
      <c r="J116" s="184"/>
      <c r="K116" s="184"/>
      <c r="L116" s="184"/>
      <c r="M116" s="184"/>
      <c r="N116" s="184"/>
      <c r="O116" s="184"/>
      <c r="P116" s="184"/>
      <c r="Q116" s="184"/>
      <c r="R116" s="184"/>
      <c r="S116" s="184"/>
      <c r="T116" s="184"/>
      <c r="U116" s="184"/>
      <c r="V116" s="184"/>
      <c r="W116" s="184"/>
      <c r="X116" s="184"/>
      <c r="Y116" s="184"/>
      <c r="Z116" s="184"/>
      <c r="AA116" s="184"/>
      <c r="AB116" s="184"/>
      <c r="AC116" s="169"/>
      <c r="AD116" s="185"/>
      <c r="AE116" s="185"/>
      <c r="AF116" s="185"/>
      <c r="AG116" s="172"/>
      <c r="AH116" s="172"/>
      <c r="AI116" s="172"/>
    </row>
    <row r="117" spans="2:35" ht="41.25" customHeight="1" thickBot="1" x14ac:dyDescent="0.3">
      <c r="B117" s="490" t="s">
        <v>247</v>
      </c>
      <c r="C117" s="491"/>
      <c r="D117" s="491"/>
      <c r="E117" s="491"/>
      <c r="F117" s="491"/>
      <c r="G117" s="491"/>
      <c r="H117" s="491"/>
      <c r="I117" s="491"/>
      <c r="J117" s="491"/>
      <c r="K117" s="491"/>
      <c r="L117" s="491"/>
      <c r="M117" s="491"/>
      <c r="N117" s="491"/>
      <c r="O117" s="491"/>
      <c r="P117" s="491"/>
      <c r="Q117" s="491"/>
      <c r="R117" s="491"/>
      <c r="S117" s="491"/>
      <c r="T117" s="491"/>
      <c r="U117" s="491"/>
      <c r="V117" s="491"/>
      <c r="W117" s="491"/>
      <c r="X117" s="491"/>
      <c r="Y117" s="491"/>
      <c r="Z117" s="491"/>
      <c r="AA117" s="491"/>
      <c r="AB117" s="491"/>
      <c r="AC117" s="491"/>
      <c r="AD117" s="491"/>
      <c r="AE117" s="491"/>
      <c r="AF117" s="491"/>
      <c r="AG117" s="491"/>
      <c r="AH117" s="491"/>
      <c r="AI117" s="492"/>
    </row>
    <row r="118" spans="2:35" ht="18.75" customHeight="1" x14ac:dyDescent="0.25">
      <c r="B118" s="162"/>
      <c r="C118" s="163"/>
      <c r="D118" s="164"/>
      <c r="E118" s="164"/>
      <c r="F118" s="164"/>
      <c r="G118" s="164"/>
      <c r="H118" s="164"/>
      <c r="I118" s="164"/>
      <c r="J118" s="165"/>
      <c r="K118" s="165"/>
      <c r="L118" s="493" t="s">
        <v>229</v>
      </c>
      <c r="M118" s="493"/>
      <c r="N118" s="493"/>
      <c r="O118" s="493"/>
      <c r="P118" s="493"/>
      <c r="Q118" s="493"/>
      <c r="R118" s="493"/>
      <c r="S118" s="493"/>
      <c r="T118" s="493"/>
      <c r="U118" s="493"/>
      <c r="V118" s="493"/>
      <c r="W118" s="493"/>
      <c r="X118" s="493"/>
      <c r="Y118" s="493"/>
      <c r="Z118" s="493"/>
      <c r="AA118" s="493"/>
      <c r="AB118" s="493"/>
      <c r="AC118" s="493"/>
      <c r="AD118" s="493"/>
      <c r="AE118" s="493"/>
      <c r="AF118" s="493"/>
      <c r="AG118" s="166"/>
      <c r="AH118" s="166"/>
      <c r="AI118" s="167"/>
    </row>
    <row r="119" spans="2:35" ht="26.25" customHeight="1" x14ac:dyDescent="0.25">
      <c r="B119" s="168"/>
      <c r="C119" s="169"/>
      <c r="D119" s="169"/>
      <c r="E119" s="170"/>
      <c r="F119" s="494" t="s">
        <v>18</v>
      </c>
      <c r="G119" s="494"/>
      <c r="H119" s="494"/>
      <c r="I119" s="169"/>
      <c r="J119" s="171"/>
      <c r="K119" s="170"/>
      <c r="L119" s="495" t="s">
        <v>230</v>
      </c>
      <c r="M119" s="496"/>
      <c r="N119" s="496"/>
      <c r="O119" s="170"/>
      <c r="P119" s="172"/>
      <c r="Q119" s="172"/>
      <c r="R119" s="495" t="s">
        <v>231</v>
      </c>
      <c r="S119" s="495"/>
      <c r="T119" s="495"/>
      <c r="U119" s="172"/>
      <c r="V119" s="172"/>
      <c r="W119" s="170"/>
      <c r="X119" s="495" t="s">
        <v>232</v>
      </c>
      <c r="Y119" s="495"/>
      <c r="Z119" s="495"/>
      <c r="AA119" s="170"/>
      <c r="AB119" s="172"/>
      <c r="AC119" s="172"/>
      <c r="AD119" s="494" t="s">
        <v>233</v>
      </c>
      <c r="AE119" s="494"/>
      <c r="AF119" s="494"/>
      <c r="AG119" s="172"/>
      <c r="AH119" s="172"/>
      <c r="AI119" s="173"/>
    </row>
    <row r="120" spans="2:35" ht="15" customHeight="1" x14ac:dyDescent="0.25">
      <c r="B120" s="168"/>
      <c r="C120" s="169"/>
      <c r="D120" s="169"/>
      <c r="E120" s="170"/>
      <c r="F120" s="502" t="s">
        <v>234</v>
      </c>
      <c r="G120" s="502"/>
      <c r="H120" s="502"/>
      <c r="I120" s="171"/>
      <c r="J120" s="170"/>
      <c r="K120" s="170"/>
      <c r="L120" s="503"/>
      <c r="M120" s="503"/>
      <c r="N120" s="503"/>
      <c r="O120" s="170"/>
      <c r="P120" s="172"/>
      <c r="Q120" s="172"/>
      <c r="R120" s="503"/>
      <c r="S120" s="503"/>
      <c r="T120" s="503"/>
      <c r="U120" s="172"/>
      <c r="V120" s="172"/>
      <c r="W120" s="170"/>
      <c r="X120" s="503"/>
      <c r="Y120" s="503"/>
      <c r="Z120" s="503"/>
      <c r="AA120" s="170"/>
      <c r="AB120" s="172"/>
      <c r="AC120" s="172"/>
      <c r="AD120" s="503"/>
      <c r="AE120" s="503"/>
      <c r="AF120" s="503"/>
      <c r="AG120" s="172"/>
      <c r="AH120" s="172"/>
      <c r="AI120" s="173"/>
    </row>
    <row r="121" spans="2:35" ht="15" customHeight="1" x14ac:dyDescent="0.25">
      <c r="B121" s="168"/>
      <c r="C121" s="169"/>
      <c r="D121" s="169"/>
      <c r="E121" s="170"/>
      <c r="F121" s="502" t="s">
        <v>235</v>
      </c>
      <c r="G121" s="502"/>
      <c r="H121" s="502"/>
      <c r="I121" s="171"/>
      <c r="J121" s="170"/>
      <c r="K121" s="170"/>
      <c r="L121" s="503"/>
      <c r="M121" s="503"/>
      <c r="N121" s="503"/>
      <c r="O121" s="170"/>
      <c r="P121" s="172"/>
      <c r="Q121" s="172"/>
      <c r="R121" s="503"/>
      <c r="S121" s="503"/>
      <c r="T121" s="503"/>
      <c r="U121" s="172"/>
      <c r="V121" s="172"/>
      <c r="W121" s="170"/>
      <c r="X121" s="503"/>
      <c r="Y121" s="503"/>
      <c r="Z121" s="503"/>
      <c r="AA121" s="170"/>
      <c r="AB121" s="172"/>
      <c r="AC121" s="172"/>
      <c r="AD121" s="503"/>
      <c r="AE121" s="503"/>
      <c r="AF121" s="503"/>
      <c r="AG121" s="172"/>
      <c r="AH121" s="172"/>
      <c r="AI121" s="173"/>
    </row>
    <row r="122" spans="2:35" ht="15" customHeight="1" x14ac:dyDescent="0.25">
      <c r="B122" s="168"/>
      <c r="C122" s="169"/>
      <c r="D122" s="169"/>
      <c r="E122" s="170"/>
      <c r="F122" s="502" t="s">
        <v>236</v>
      </c>
      <c r="G122" s="502"/>
      <c r="H122" s="502"/>
      <c r="I122" s="171"/>
      <c r="J122" s="170"/>
      <c r="K122" s="170"/>
      <c r="L122" s="503"/>
      <c r="M122" s="503"/>
      <c r="N122" s="503"/>
      <c r="O122" s="170"/>
      <c r="P122" s="172"/>
      <c r="Q122" s="172"/>
      <c r="R122" s="503"/>
      <c r="S122" s="503"/>
      <c r="T122" s="503"/>
      <c r="U122" s="172"/>
      <c r="V122" s="172"/>
      <c r="W122" s="170"/>
      <c r="X122" s="503"/>
      <c r="Y122" s="503"/>
      <c r="Z122" s="503"/>
      <c r="AA122" s="170"/>
      <c r="AB122" s="172"/>
      <c r="AC122" s="172"/>
      <c r="AD122" s="503"/>
      <c r="AE122" s="503"/>
      <c r="AF122" s="503"/>
      <c r="AG122" s="172"/>
      <c r="AH122" s="172"/>
      <c r="AI122" s="173"/>
    </row>
    <row r="123" spans="2:35" ht="15" customHeight="1" x14ac:dyDescent="0.25">
      <c r="B123" s="168"/>
      <c r="C123" s="169"/>
      <c r="D123" s="169"/>
      <c r="E123" s="170"/>
      <c r="F123" s="502" t="s">
        <v>237</v>
      </c>
      <c r="G123" s="502"/>
      <c r="H123" s="502"/>
      <c r="I123" s="171"/>
      <c r="J123" s="170"/>
      <c r="K123" s="170"/>
      <c r="L123" s="503"/>
      <c r="M123" s="503"/>
      <c r="N123" s="503"/>
      <c r="O123" s="170"/>
      <c r="P123" s="172"/>
      <c r="Q123" s="172"/>
      <c r="R123" s="503"/>
      <c r="S123" s="503"/>
      <c r="T123" s="503"/>
      <c r="U123" s="172"/>
      <c r="V123" s="172"/>
      <c r="W123" s="170"/>
      <c r="X123" s="503"/>
      <c r="Y123" s="503"/>
      <c r="Z123" s="503"/>
      <c r="AA123" s="170"/>
      <c r="AB123" s="172"/>
      <c r="AC123" s="172"/>
      <c r="AD123" s="503"/>
      <c r="AE123" s="503"/>
      <c r="AF123" s="503"/>
      <c r="AG123" s="172"/>
      <c r="AH123" s="172"/>
      <c r="AI123" s="173"/>
    </row>
    <row r="124" spans="2:35" ht="15" customHeight="1" x14ac:dyDescent="0.25">
      <c r="B124" s="168"/>
      <c r="C124" s="169"/>
      <c r="D124" s="169"/>
      <c r="E124" s="170"/>
      <c r="F124" s="174"/>
      <c r="G124" s="174"/>
      <c r="H124" s="174"/>
      <c r="I124" s="171"/>
      <c r="J124" s="170"/>
      <c r="K124" s="170"/>
      <c r="L124" s="175"/>
      <c r="M124" s="175"/>
      <c r="N124" s="175"/>
      <c r="O124" s="146"/>
      <c r="P124" s="176"/>
      <c r="Q124" s="176"/>
      <c r="R124" s="175"/>
      <c r="S124" s="175"/>
      <c r="T124" s="175"/>
      <c r="U124" s="176"/>
      <c r="V124" s="176"/>
      <c r="W124" s="146"/>
      <c r="X124" s="175"/>
      <c r="Y124" s="175"/>
      <c r="Z124" s="175"/>
      <c r="AA124" s="146"/>
      <c r="AB124" s="176"/>
      <c r="AC124" s="176"/>
      <c r="AD124" s="175"/>
      <c r="AE124" s="175"/>
      <c r="AF124" s="175"/>
      <c r="AG124" s="172"/>
      <c r="AH124" s="172"/>
      <c r="AI124" s="173"/>
    </row>
    <row r="125" spans="2:35" ht="30" customHeight="1" x14ac:dyDescent="0.25">
      <c r="B125" s="168"/>
      <c r="C125" s="169"/>
      <c r="D125" s="169"/>
      <c r="E125" s="504" t="s">
        <v>238</v>
      </c>
      <c r="F125" s="504"/>
      <c r="G125" s="504"/>
      <c r="H125" s="504"/>
      <c r="I125" s="504"/>
      <c r="J125" s="504"/>
      <c r="K125" s="504"/>
      <c r="L125" s="504"/>
      <c r="M125" s="504"/>
      <c r="N125" s="504"/>
      <c r="O125" s="504"/>
      <c r="P125" s="504"/>
      <c r="Q125" s="504"/>
      <c r="R125" s="504"/>
      <c r="S125" s="504"/>
      <c r="T125" s="504"/>
      <c r="U125" s="504"/>
      <c r="V125" s="504"/>
      <c r="W125" s="504"/>
      <c r="X125" s="504"/>
      <c r="Y125" s="504"/>
      <c r="Z125" s="504"/>
      <c r="AA125" s="504"/>
      <c r="AB125" s="504"/>
      <c r="AC125" s="169"/>
      <c r="AD125" s="503"/>
      <c r="AE125" s="503"/>
      <c r="AF125" s="503"/>
      <c r="AG125" s="172"/>
      <c r="AH125" s="172"/>
      <c r="AI125" s="173"/>
    </row>
    <row r="126" spans="2:35" ht="6" customHeight="1" thickBot="1" x14ac:dyDescent="0.3">
      <c r="B126" s="177"/>
      <c r="C126" s="178"/>
      <c r="D126" s="178"/>
      <c r="E126" s="179"/>
      <c r="F126" s="179"/>
      <c r="G126" s="179"/>
      <c r="H126" s="179"/>
      <c r="I126" s="179"/>
      <c r="J126" s="179"/>
      <c r="K126" s="179"/>
      <c r="L126" s="179"/>
      <c r="M126" s="179"/>
      <c r="N126" s="179"/>
      <c r="O126" s="179"/>
      <c r="P126" s="179"/>
      <c r="Q126" s="179"/>
      <c r="R126" s="179"/>
      <c r="S126" s="179"/>
      <c r="T126" s="179"/>
      <c r="U126" s="179"/>
      <c r="V126" s="179"/>
      <c r="W126" s="179"/>
      <c r="X126" s="179"/>
      <c r="Y126" s="179"/>
      <c r="Z126" s="179"/>
      <c r="AA126" s="179"/>
      <c r="AB126" s="179"/>
      <c r="AC126" s="178"/>
      <c r="AD126" s="180"/>
      <c r="AE126" s="180"/>
      <c r="AF126" s="180"/>
      <c r="AG126" s="181"/>
      <c r="AH126" s="181"/>
      <c r="AI126" s="182"/>
    </row>
    <row r="127" spans="2:35" ht="12.75" customHeight="1" thickBot="1" x14ac:dyDescent="0.3">
      <c r="B127" s="183"/>
      <c r="C127" s="169"/>
      <c r="D127" s="169"/>
      <c r="E127" s="184"/>
      <c r="F127" s="184"/>
      <c r="G127" s="184"/>
      <c r="H127" s="184"/>
      <c r="I127" s="184"/>
      <c r="J127" s="184"/>
      <c r="K127" s="184"/>
      <c r="L127" s="184"/>
      <c r="M127" s="184"/>
      <c r="N127" s="184"/>
      <c r="O127" s="184"/>
      <c r="P127" s="184"/>
      <c r="Q127" s="184"/>
      <c r="R127" s="184"/>
      <c r="S127" s="184"/>
      <c r="T127" s="184"/>
      <c r="U127" s="184"/>
      <c r="V127" s="184"/>
      <c r="W127" s="184"/>
      <c r="X127" s="184"/>
      <c r="Y127" s="184"/>
      <c r="Z127" s="184"/>
      <c r="AA127" s="184"/>
      <c r="AB127" s="184"/>
      <c r="AC127" s="169"/>
      <c r="AD127" s="185"/>
      <c r="AE127" s="185"/>
      <c r="AF127" s="185"/>
      <c r="AG127" s="172"/>
      <c r="AH127" s="172"/>
      <c r="AI127" s="172"/>
    </row>
    <row r="128" spans="2:35" ht="41.25" customHeight="1" thickBot="1" x14ac:dyDescent="0.3">
      <c r="B128" s="490" t="s">
        <v>248</v>
      </c>
      <c r="C128" s="491"/>
      <c r="D128" s="491"/>
      <c r="E128" s="491"/>
      <c r="F128" s="491"/>
      <c r="G128" s="491"/>
      <c r="H128" s="491"/>
      <c r="I128" s="491"/>
      <c r="J128" s="491"/>
      <c r="K128" s="491"/>
      <c r="L128" s="491"/>
      <c r="M128" s="491"/>
      <c r="N128" s="491"/>
      <c r="O128" s="491"/>
      <c r="P128" s="491"/>
      <c r="Q128" s="491"/>
      <c r="R128" s="491"/>
      <c r="S128" s="491"/>
      <c r="T128" s="491"/>
      <c r="U128" s="491"/>
      <c r="V128" s="491"/>
      <c r="W128" s="491"/>
      <c r="X128" s="491"/>
      <c r="Y128" s="491"/>
      <c r="Z128" s="491"/>
      <c r="AA128" s="491"/>
      <c r="AB128" s="491"/>
      <c r="AC128" s="491"/>
      <c r="AD128" s="491"/>
      <c r="AE128" s="491"/>
      <c r="AF128" s="491"/>
      <c r="AG128" s="491"/>
      <c r="AH128" s="491"/>
      <c r="AI128" s="492"/>
    </row>
    <row r="129" spans="2:35" ht="18.75" customHeight="1" x14ac:dyDescent="0.25">
      <c r="B129" s="162"/>
      <c r="C129" s="163"/>
      <c r="D129" s="164"/>
      <c r="E129" s="164"/>
      <c r="F129" s="164"/>
      <c r="G129" s="164"/>
      <c r="H129" s="164"/>
      <c r="I129" s="164"/>
      <c r="J129" s="165"/>
      <c r="K129" s="165"/>
      <c r="L129" s="493" t="s">
        <v>229</v>
      </c>
      <c r="M129" s="493"/>
      <c r="N129" s="493"/>
      <c r="O129" s="493"/>
      <c r="P129" s="493"/>
      <c r="Q129" s="493"/>
      <c r="R129" s="493"/>
      <c r="S129" s="493"/>
      <c r="T129" s="493"/>
      <c r="U129" s="493"/>
      <c r="V129" s="493"/>
      <c r="W129" s="493"/>
      <c r="X129" s="493"/>
      <c r="Y129" s="493"/>
      <c r="Z129" s="493"/>
      <c r="AA129" s="493"/>
      <c r="AB129" s="493"/>
      <c r="AC129" s="493"/>
      <c r="AD129" s="493"/>
      <c r="AE129" s="493"/>
      <c r="AF129" s="493"/>
      <c r="AG129" s="166"/>
      <c r="AH129" s="166"/>
      <c r="AI129" s="167"/>
    </row>
    <row r="130" spans="2:35" ht="26.25" customHeight="1" x14ac:dyDescent="0.25">
      <c r="B130" s="168"/>
      <c r="C130" s="169"/>
      <c r="D130" s="169"/>
      <c r="E130" s="170"/>
      <c r="F130" s="494" t="s">
        <v>18</v>
      </c>
      <c r="G130" s="494"/>
      <c r="H130" s="494"/>
      <c r="I130" s="169"/>
      <c r="J130" s="171"/>
      <c r="K130" s="170"/>
      <c r="L130" s="495" t="s">
        <v>230</v>
      </c>
      <c r="M130" s="496"/>
      <c r="N130" s="496"/>
      <c r="O130" s="170"/>
      <c r="P130" s="172"/>
      <c r="Q130" s="172"/>
      <c r="R130" s="495" t="s">
        <v>231</v>
      </c>
      <c r="S130" s="495"/>
      <c r="T130" s="495"/>
      <c r="U130" s="172"/>
      <c r="V130" s="172"/>
      <c r="W130" s="170"/>
      <c r="X130" s="495" t="s">
        <v>232</v>
      </c>
      <c r="Y130" s="495"/>
      <c r="Z130" s="495"/>
      <c r="AA130" s="170"/>
      <c r="AB130" s="172"/>
      <c r="AC130" s="172"/>
      <c r="AD130" s="494" t="s">
        <v>233</v>
      </c>
      <c r="AE130" s="494"/>
      <c r="AF130" s="494"/>
      <c r="AG130" s="172"/>
      <c r="AH130" s="172"/>
      <c r="AI130" s="173"/>
    </row>
    <row r="131" spans="2:35" ht="15" customHeight="1" x14ac:dyDescent="0.25">
      <c r="B131" s="168"/>
      <c r="C131" s="169"/>
      <c r="D131" s="169"/>
      <c r="E131" s="170"/>
      <c r="F131" s="502" t="s">
        <v>234</v>
      </c>
      <c r="G131" s="502"/>
      <c r="H131" s="502"/>
      <c r="I131" s="171"/>
      <c r="J131" s="170"/>
      <c r="K131" s="170"/>
      <c r="L131" s="503"/>
      <c r="M131" s="503"/>
      <c r="N131" s="503"/>
      <c r="O131" s="170"/>
      <c r="P131" s="172"/>
      <c r="Q131" s="172"/>
      <c r="R131" s="503"/>
      <c r="S131" s="503"/>
      <c r="T131" s="503"/>
      <c r="U131" s="172"/>
      <c r="V131" s="172"/>
      <c r="W131" s="170"/>
      <c r="X131" s="503"/>
      <c r="Y131" s="503"/>
      <c r="Z131" s="503"/>
      <c r="AA131" s="170"/>
      <c r="AB131" s="172"/>
      <c r="AC131" s="172"/>
      <c r="AD131" s="503"/>
      <c r="AE131" s="503"/>
      <c r="AF131" s="503"/>
      <c r="AG131" s="172"/>
      <c r="AH131" s="172"/>
      <c r="AI131" s="173"/>
    </row>
    <row r="132" spans="2:35" ht="15" customHeight="1" x14ac:dyDescent="0.25">
      <c r="B132" s="168"/>
      <c r="C132" s="169"/>
      <c r="D132" s="169"/>
      <c r="E132" s="170"/>
      <c r="F132" s="502" t="s">
        <v>235</v>
      </c>
      <c r="G132" s="502"/>
      <c r="H132" s="502"/>
      <c r="I132" s="171"/>
      <c r="J132" s="170"/>
      <c r="K132" s="170"/>
      <c r="L132" s="503"/>
      <c r="M132" s="503"/>
      <c r="N132" s="503"/>
      <c r="O132" s="170"/>
      <c r="P132" s="172"/>
      <c r="Q132" s="172"/>
      <c r="R132" s="503"/>
      <c r="S132" s="503"/>
      <c r="T132" s="503"/>
      <c r="U132" s="172"/>
      <c r="V132" s="172"/>
      <c r="W132" s="170"/>
      <c r="X132" s="503"/>
      <c r="Y132" s="503"/>
      <c r="Z132" s="503"/>
      <c r="AA132" s="170"/>
      <c r="AB132" s="172"/>
      <c r="AC132" s="172"/>
      <c r="AD132" s="503"/>
      <c r="AE132" s="503"/>
      <c r="AF132" s="503"/>
      <c r="AG132" s="172"/>
      <c r="AH132" s="172"/>
      <c r="AI132" s="173"/>
    </row>
    <row r="133" spans="2:35" ht="15" customHeight="1" x14ac:dyDescent="0.25">
      <c r="B133" s="168"/>
      <c r="C133" s="169"/>
      <c r="D133" s="169"/>
      <c r="E133" s="170"/>
      <c r="F133" s="502" t="s">
        <v>236</v>
      </c>
      <c r="G133" s="502"/>
      <c r="H133" s="502"/>
      <c r="I133" s="171"/>
      <c r="J133" s="170"/>
      <c r="K133" s="170"/>
      <c r="L133" s="503"/>
      <c r="M133" s="503"/>
      <c r="N133" s="503"/>
      <c r="O133" s="170"/>
      <c r="P133" s="172"/>
      <c r="Q133" s="172"/>
      <c r="R133" s="503"/>
      <c r="S133" s="503"/>
      <c r="T133" s="503"/>
      <c r="U133" s="172"/>
      <c r="V133" s="172"/>
      <c r="W133" s="170"/>
      <c r="X133" s="503"/>
      <c r="Y133" s="503"/>
      <c r="Z133" s="503"/>
      <c r="AA133" s="170"/>
      <c r="AB133" s="172"/>
      <c r="AC133" s="172"/>
      <c r="AD133" s="503"/>
      <c r="AE133" s="503"/>
      <c r="AF133" s="503"/>
      <c r="AG133" s="172"/>
      <c r="AH133" s="172"/>
      <c r="AI133" s="173"/>
    </row>
    <row r="134" spans="2:35" ht="15" customHeight="1" x14ac:dyDescent="0.25">
      <c r="B134" s="168"/>
      <c r="C134" s="169"/>
      <c r="D134" s="169"/>
      <c r="E134" s="170"/>
      <c r="F134" s="502" t="s">
        <v>237</v>
      </c>
      <c r="G134" s="502"/>
      <c r="H134" s="502"/>
      <c r="I134" s="171"/>
      <c r="J134" s="170"/>
      <c r="K134" s="170"/>
      <c r="L134" s="503"/>
      <c r="M134" s="503"/>
      <c r="N134" s="503"/>
      <c r="O134" s="170"/>
      <c r="P134" s="172"/>
      <c r="Q134" s="172"/>
      <c r="R134" s="503"/>
      <c r="S134" s="503"/>
      <c r="T134" s="503"/>
      <c r="U134" s="172"/>
      <c r="V134" s="172"/>
      <c r="W134" s="170"/>
      <c r="X134" s="503"/>
      <c r="Y134" s="503"/>
      <c r="Z134" s="503"/>
      <c r="AA134" s="170"/>
      <c r="AB134" s="172"/>
      <c r="AC134" s="172"/>
      <c r="AD134" s="503"/>
      <c r="AE134" s="503"/>
      <c r="AF134" s="503"/>
      <c r="AG134" s="172"/>
      <c r="AH134" s="172"/>
      <c r="AI134" s="173"/>
    </row>
    <row r="135" spans="2:35" ht="15" customHeight="1" x14ac:dyDescent="0.25">
      <c r="B135" s="168"/>
      <c r="C135" s="169"/>
      <c r="D135" s="169"/>
      <c r="E135" s="170"/>
      <c r="F135" s="174"/>
      <c r="G135" s="174"/>
      <c r="H135" s="174"/>
      <c r="I135" s="171"/>
      <c r="J135" s="170"/>
      <c r="K135" s="170"/>
      <c r="L135" s="175"/>
      <c r="M135" s="175"/>
      <c r="N135" s="175"/>
      <c r="O135" s="146"/>
      <c r="P135" s="176"/>
      <c r="Q135" s="176"/>
      <c r="R135" s="175"/>
      <c r="S135" s="175"/>
      <c r="T135" s="175"/>
      <c r="U135" s="176"/>
      <c r="V135" s="176"/>
      <c r="W135" s="146"/>
      <c r="X135" s="175"/>
      <c r="Y135" s="175"/>
      <c r="Z135" s="175"/>
      <c r="AA135" s="146"/>
      <c r="AB135" s="176"/>
      <c r="AC135" s="176"/>
      <c r="AD135" s="175"/>
      <c r="AE135" s="175"/>
      <c r="AF135" s="175"/>
      <c r="AG135" s="172"/>
      <c r="AH135" s="172"/>
      <c r="AI135" s="173"/>
    </row>
    <row r="136" spans="2:35" ht="30" customHeight="1" x14ac:dyDescent="0.25">
      <c r="B136" s="168"/>
      <c r="C136" s="169"/>
      <c r="D136" s="169"/>
      <c r="E136" s="504" t="s">
        <v>238</v>
      </c>
      <c r="F136" s="504"/>
      <c r="G136" s="504"/>
      <c r="H136" s="504"/>
      <c r="I136" s="504"/>
      <c r="J136" s="504"/>
      <c r="K136" s="504"/>
      <c r="L136" s="504"/>
      <c r="M136" s="504"/>
      <c r="N136" s="504"/>
      <c r="O136" s="504"/>
      <c r="P136" s="504"/>
      <c r="Q136" s="504"/>
      <c r="R136" s="504"/>
      <c r="S136" s="504"/>
      <c r="T136" s="504"/>
      <c r="U136" s="504"/>
      <c r="V136" s="504"/>
      <c r="W136" s="504"/>
      <c r="X136" s="504"/>
      <c r="Y136" s="504"/>
      <c r="Z136" s="504"/>
      <c r="AA136" s="504"/>
      <c r="AB136" s="504"/>
      <c r="AC136" s="169"/>
      <c r="AD136" s="503"/>
      <c r="AE136" s="503"/>
      <c r="AF136" s="503"/>
      <c r="AG136" s="172"/>
      <c r="AH136" s="172"/>
      <c r="AI136" s="173"/>
    </row>
    <row r="137" spans="2:35" ht="6" customHeight="1" thickBot="1" x14ac:dyDescent="0.3">
      <c r="B137" s="177"/>
      <c r="C137" s="178"/>
      <c r="D137" s="178"/>
      <c r="E137" s="179"/>
      <c r="F137" s="179"/>
      <c r="G137" s="179"/>
      <c r="H137" s="179"/>
      <c r="I137" s="179"/>
      <c r="J137" s="179"/>
      <c r="K137" s="179"/>
      <c r="L137" s="179"/>
      <c r="M137" s="179"/>
      <c r="N137" s="179"/>
      <c r="O137" s="179"/>
      <c r="P137" s="179"/>
      <c r="Q137" s="179"/>
      <c r="R137" s="179"/>
      <c r="S137" s="179"/>
      <c r="T137" s="179"/>
      <c r="U137" s="179"/>
      <c r="V137" s="179"/>
      <c r="W137" s="179"/>
      <c r="X137" s="179"/>
      <c r="Y137" s="179"/>
      <c r="Z137" s="179"/>
      <c r="AA137" s="179"/>
      <c r="AB137" s="179"/>
      <c r="AC137" s="178"/>
      <c r="AD137" s="180"/>
      <c r="AE137" s="180"/>
      <c r="AF137" s="180"/>
      <c r="AG137" s="181"/>
      <c r="AH137" s="181"/>
      <c r="AI137" s="182"/>
    </row>
    <row r="138" spans="2:35" ht="12.75" customHeight="1" thickBot="1" x14ac:dyDescent="0.3">
      <c r="B138" s="183"/>
      <c r="C138" s="169"/>
      <c r="D138" s="169"/>
      <c r="E138" s="184"/>
      <c r="F138" s="184"/>
      <c r="G138" s="184"/>
      <c r="H138" s="184"/>
      <c r="I138" s="184"/>
      <c r="J138" s="184"/>
      <c r="K138" s="184"/>
      <c r="L138" s="184"/>
      <c r="M138" s="184"/>
      <c r="N138" s="184"/>
      <c r="O138" s="184"/>
      <c r="P138" s="184"/>
      <c r="Q138" s="184"/>
      <c r="R138" s="184"/>
      <c r="S138" s="184"/>
      <c r="T138" s="184"/>
      <c r="U138" s="184"/>
      <c r="V138" s="184"/>
      <c r="W138" s="184"/>
      <c r="X138" s="184"/>
      <c r="Y138" s="184"/>
      <c r="Z138" s="184"/>
      <c r="AA138" s="184"/>
      <c r="AB138" s="184"/>
      <c r="AC138" s="169"/>
      <c r="AD138" s="185"/>
      <c r="AE138" s="185"/>
      <c r="AF138" s="185"/>
      <c r="AG138" s="172"/>
      <c r="AH138" s="172"/>
      <c r="AI138" s="172"/>
    </row>
    <row r="139" spans="2:35" ht="41.25" customHeight="1" thickBot="1" x14ac:dyDescent="0.3">
      <c r="B139" s="490" t="s">
        <v>249</v>
      </c>
      <c r="C139" s="491"/>
      <c r="D139" s="491"/>
      <c r="E139" s="491"/>
      <c r="F139" s="491"/>
      <c r="G139" s="491"/>
      <c r="H139" s="491"/>
      <c r="I139" s="491"/>
      <c r="J139" s="491"/>
      <c r="K139" s="491"/>
      <c r="L139" s="491"/>
      <c r="M139" s="491"/>
      <c r="N139" s="491"/>
      <c r="O139" s="491"/>
      <c r="P139" s="491"/>
      <c r="Q139" s="491"/>
      <c r="R139" s="491"/>
      <c r="S139" s="491"/>
      <c r="T139" s="491"/>
      <c r="U139" s="491"/>
      <c r="V139" s="491"/>
      <c r="W139" s="491"/>
      <c r="X139" s="491"/>
      <c r="Y139" s="491"/>
      <c r="Z139" s="491"/>
      <c r="AA139" s="491"/>
      <c r="AB139" s="491"/>
      <c r="AC139" s="491"/>
      <c r="AD139" s="491"/>
      <c r="AE139" s="491"/>
      <c r="AF139" s="491"/>
      <c r="AG139" s="491"/>
      <c r="AH139" s="491"/>
      <c r="AI139" s="492"/>
    </row>
    <row r="140" spans="2:35" ht="18.75" customHeight="1" x14ac:dyDescent="0.25">
      <c r="B140" s="162"/>
      <c r="C140" s="163"/>
      <c r="D140" s="164"/>
      <c r="E140" s="164"/>
      <c r="F140" s="164"/>
      <c r="G140" s="164"/>
      <c r="H140" s="164"/>
      <c r="I140" s="164"/>
      <c r="J140" s="165"/>
      <c r="K140" s="165"/>
      <c r="L140" s="493" t="s">
        <v>229</v>
      </c>
      <c r="M140" s="493"/>
      <c r="N140" s="493"/>
      <c r="O140" s="493"/>
      <c r="P140" s="493"/>
      <c r="Q140" s="493"/>
      <c r="R140" s="493"/>
      <c r="S140" s="493"/>
      <c r="T140" s="493"/>
      <c r="U140" s="493"/>
      <c r="V140" s="493"/>
      <c r="W140" s="493"/>
      <c r="X140" s="493"/>
      <c r="Y140" s="493"/>
      <c r="Z140" s="493"/>
      <c r="AA140" s="493"/>
      <c r="AB140" s="493"/>
      <c r="AC140" s="493"/>
      <c r="AD140" s="493"/>
      <c r="AE140" s="493"/>
      <c r="AF140" s="493"/>
      <c r="AG140" s="166"/>
      <c r="AH140" s="166"/>
      <c r="AI140" s="167"/>
    </row>
    <row r="141" spans="2:35" ht="26.25" customHeight="1" x14ac:dyDescent="0.25">
      <c r="B141" s="168"/>
      <c r="C141" s="169"/>
      <c r="D141" s="169"/>
      <c r="E141" s="170"/>
      <c r="F141" s="494" t="s">
        <v>18</v>
      </c>
      <c r="G141" s="494"/>
      <c r="H141" s="494"/>
      <c r="I141" s="169"/>
      <c r="J141" s="171"/>
      <c r="K141" s="170"/>
      <c r="L141" s="495" t="s">
        <v>230</v>
      </c>
      <c r="M141" s="496"/>
      <c r="N141" s="496"/>
      <c r="O141" s="170"/>
      <c r="P141" s="172"/>
      <c r="Q141" s="172"/>
      <c r="R141" s="495" t="s">
        <v>231</v>
      </c>
      <c r="S141" s="495"/>
      <c r="T141" s="495"/>
      <c r="U141" s="172"/>
      <c r="V141" s="172"/>
      <c r="W141" s="170"/>
      <c r="X141" s="495" t="s">
        <v>232</v>
      </c>
      <c r="Y141" s="495"/>
      <c r="Z141" s="495"/>
      <c r="AA141" s="170"/>
      <c r="AB141" s="172"/>
      <c r="AC141" s="172"/>
      <c r="AD141" s="494" t="s">
        <v>233</v>
      </c>
      <c r="AE141" s="494"/>
      <c r="AF141" s="494"/>
      <c r="AG141" s="172"/>
      <c r="AH141" s="172"/>
      <c r="AI141" s="173"/>
    </row>
    <row r="142" spans="2:35" ht="15" customHeight="1" x14ac:dyDescent="0.25">
      <c r="B142" s="168"/>
      <c r="C142" s="169"/>
      <c r="D142" s="169"/>
      <c r="E142" s="170"/>
      <c r="F142" s="502" t="s">
        <v>234</v>
      </c>
      <c r="G142" s="502"/>
      <c r="H142" s="502"/>
      <c r="I142" s="171"/>
      <c r="J142" s="170"/>
      <c r="K142" s="170"/>
      <c r="L142" s="503"/>
      <c r="M142" s="503"/>
      <c r="N142" s="503"/>
      <c r="O142" s="170"/>
      <c r="P142" s="172"/>
      <c r="Q142" s="172"/>
      <c r="R142" s="503"/>
      <c r="S142" s="503"/>
      <c r="T142" s="503"/>
      <c r="U142" s="172"/>
      <c r="V142" s="172"/>
      <c r="W142" s="170"/>
      <c r="X142" s="503"/>
      <c r="Y142" s="503"/>
      <c r="Z142" s="503"/>
      <c r="AA142" s="170"/>
      <c r="AB142" s="172"/>
      <c r="AC142" s="172"/>
      <c r="AD142" s="503"/>
      <c r="AE142" s="503"/>
      <c r="AF142" s="503"/>
      <c r="AG142" s="172"/>
      <c r="AH142" s="172"/>
      <c r="AI142" s="173"/>
    </row>
    <row r="143" spans="2:35" ht="15" customHeight="1" x14ac:dyDescent="0.25">
      <c r="B143" s="168"/>
      <c r="C143" s="169"/>
      <c r="D143" s="169"/>
      <c r="E143" s="170"/>
      <c r="F143" s="502" t="s">
        <v>235</v>
      </c>
      <c r="G143" s="502"/>
      <c r="H143" s="502"/>
      <c r="I143" s="171"/>
      <c r="J143" s="170"/>
      <c r="K143" s="170"/>
      <c r="L143" s="503"/>
      <c r="M143" s="503"/>
      <c r="N143" s="503"/>
      <c r="O143" s="170"/>
      <c r="P143" s="172"/>
      <c r="Q143" s="172"/>
      <c r="R143" s="503"/>
      <c r="S143" s="503"/>
      <c r="T143" s="503"/>
      <c r="U143" s="172"/>
      <c r="V143" s="172"/>
      <c r="W143" s="170"/>
      <c r="X143" s="503"/>
      <c r="Y143" s="503"/>
      <c r="Z143" s="503"/>
      <c r="AA143" s="170"/>
      <c r="AB143" s="172"/>
      <c r="AC143" s="172"/>
      <c r="AD143" s="503"/>
      <c r="AE143" s="503"/>
      <c r="AF143" s="503"/>
      <c r="AG143" s="172"/>
      <c r="AH143" s="172"/>
      <c r="AI143" s="173"/>
    </row>
    <row r="144" spans="2:35" ht="15" customHeight="1" x14ac:dyDescent="0.25">
      <c r="B144" s="168"/>
      <c r="C144" s="169"/>
      <c r="D144" s="169"/>
      <c r="E144" s="170"/>
      <c r="F144" s="502" t="s">
        <v>236</v>
      </c>
      <c r="G144" s="502"/>
      <c r="H144" s="502"/>
      <c r="I144" s="171"/>
      <c r="J144" s="170"/>
      <c r="K144" s="170"/>
      <c r="L144" s="503"/>
      <c r="M144" s="503"/>
      <c r="N144" s="503"/>
      <c r="O144" s="170"/>
      <c r="P144" s="172"/>
      <c r="Q144" s="172"/>
      <c r="R144" s="503"/>
      <c r="S144" s="503"/>
      <c r="T144" s="503"/>
      <c r="U144" s="172"/>
      <c r="V144" s="172"/>
      <c r="W144" s="170"/>
      <c r="X144" s="503"/>
      <c r="Y144" s="503"/>
      <c r="Z144" s="503"/>
      <c r="AA144" s="170"/>
      <c r="AB144" s="172"/>
      <c r="AC144" s="172"/>
      <c r="AD144" s="503"/>
      <c r="AE144" s="503"/>
      <c r="AF144" s="503"/>
      <c r="AG144" s="172"/>
      <c r="AH144" s="172"/>
      <c r="AI144" s="173"/>
    </row>
    <row r="145" spans="2:35" ht="15" customHeight="1" x14ac:dyDescent="0.25">
      <c r="B145" s="168"/>
      <c r="C145" s="169"/>
      <c r="D145" s="169"/>
      <c r="E145" s="170"/>
      <c r="F145" s="502" t="s">
        <v>237</v>
      </c>
      <c r="G145" s="502"/>
      <c r="H145" s="502"/>
      <c r="I145" s="171"/>
      <c r="J145" s="170"/>
      <c r="K145" s="170"/>
      <c r="L145" s="503"/>
      <c r="M145" s="503"/>
      <c r="N145" s="503"/>
      <c r="O145" s="170"/>
      <c r="P145" s="172"/>
      <c r="Q145" s="172"/>
      <c r="R145" s="503"/>
      <c r="S145" s="503"/>
      <c r="T145" s="503"/>
      <c r="U145" s="172"/>
      <c r="V145" s="172"/>
      <c r="W145" s="170"/>
      <c r="X145" s="503"/>
      <c r="Y145" s="503"/>
      <c r="Z145" s="503"/>
      <c r="AA145" s="170"/>
      <c r="AB145" s="172"/>
      <c r="AC145" s="172"/>
      <c r="AD145" s="503"/>
      <c r="AE145" s="503"/>
      <c r="AF145" s="503"/>
      <c r="AG145" s="172"/>
      <c r="AH145" s="172"/>
      <c r="AI145" s="173"/>
    </row>
    <row r="146" spans="2:35" ht="15" customHeight="1" x14ac:dyDescent="0.25">
      <c r="B146" s="168"/>
      <c r="C146" s="169"/>
      <c r="D146" s="169"/>
      <c r="E146" s="170"/>
      <c r="F146" s="174"/>
      <c r="G146" s="174"/>
      <c r="H146" s="174"/>
      <c r="I146" s="171"/>
      <c r="J146" s="170"/>
      <c r="K146" s="170"/>
      <c r="L146" s="175"/>
      <c r="M146" s="175"/>
      <c r="N146" s="175"/>
      <c r="O146" s="146"/>
      <c r="P146" s="176"/>
      <c r="Q146" s="176"/>
      <c r="R146" s="175"/>
      <c r="S146" s="175"/>
      <c r="T146" s="175"/>
      <c r="U146" s="176"/>
      <c r="V146" s="176"/>
      <c r="W146" s="146"/>
      <c r="X146" s="175"/>
      <c r="Y146" s="175"/>
      <c r="Z146" s="175"/>
      <c r="AA146" s="146"/>
      <c r="AB146" s="176"/>
      <c r="AC146" s="176"/>
      <c r="AD146" s="175"/>
      <c r="AE146" s="175"/>
      <c r="AF146" s="175"/>
      <c r="AG146" s="172"/>
      <c r="AH146" s="172"/>
      <c r="AI146" s="173"/>
    </row>
    <row r="147" spans="2:35" ht="30" customHeight="1" x14ac:dyDescent="0.25">
      <c r="B147" s="168"/>
      <c r="C147" s="169"/>
      <c r="D147" s="169"/>
      <c r="E147" s="504" t="s">
        <v>238</v>
      </c>
      <c r="F147" s="504"/>
      <c r="G147" s="504"/>
      <c r="H147" s="504"/>
      <c r="I147" s="504"/>
      <c r="J147" s="504"/>
      <c r="K147" s="504"/>
      <c r="L147" s="504"/>
      <c r="M147" s="504"/>
      <c r="N147" s="504"/>
      <c r="O147" s="504"/>
      <c r="P147" s="504"/>
      <c r="Q147" s="504"/>
      <c r="R147" s="504"/>
      <c r="S147" s="504"/>
      <c r="T147" s="504"/>
      <c r="U147" s="504"/>
      <c r="V147" s="504"/>
      <c r="W147" s="504"/>
      <c r="X147" s="504"/>
      <c r="Y147" s="504"/>
      <c r="Z147" s="504"/>
      <c r="AA147" s="504"/>
      <c r="AB147" s="504"/>
      <c r="AC147" s="169"/>
      <c r="AD147" s="503"/>
      <c r="AE147" s="503"/>
      <c r="AF147" s="503"/>
      <c r="AG147" s="172"/>
      <c r="AH147" s="172"/>
      <c r="AI147" s="173"/>
    </row>
    <row r="148" spans="2:35" ht="6" customHeight="1" thickBot="1" x14ac:dyDescent="0.3">
      <c r="B148" s="177"/>
      <c r="C148" s="178"/>
      <c r="D148" s="178"/>
      <c r="E148" s="179"/>
      <c r="F148" s="179"/>
      <c r="G148" s="179"/>
      <c r="H148" s="179"/>
      <c r="I148" s="179"/>
      <c r="J148" s="179"/>
      <c r="K148" s="179"/>
      <c r="L148" s="179"/>
      <c r="M148" s="179"/>
      <c r="N148" s="179"/>
      <c r="O148" s="179"/>
      <c r="P148" s="179"/>
      <c r="Q148" s="179"/>
      <c r="R148" s="179"/>
      <c r="S148" s="179"/>
      <c r="T148" s="179"/>
      <c r="U148" s="179"/>
      <c r="V148" s="179"/>
      <c r="W148" s="179"/>
      <c r="X148" s="179"/>
      <c r="Y148" s="179"/>
      <c r="Z148" s="179"/>
      <c r="AA148" s="179"/>
      <c r="AB148" s="179"/>
      <c r="AC148" s="178"/>
      <c r="AD148" s="180"/>
      <c r="AE148" s="180"/>
      <c r="AF148" s="180"/>
      <c r="AG148" s="181"/>
      <c r="AH148" s="181"/>
      <c r="AI148" s="182"/>
    </row>
    <row r="149" spans="2:35" ht="12.75" customHeight="1" thickBot="1" x14ac:dyDescent="0.3">
      <c r="B149" s="183"/>
      <c r="C149" s="169"/>
      <c r="D149" s="169"/>
      <c r="E149" s="184"/>
      <c r="F149" s="184"/>
      <c r="G149" s="184"/>
      <c r="H149" s="184"/>
      <c r="I149" s="184"/>
      <c r="J149" s="184"/>
      <c r="K149" s="184"/>
      <c r="L149" s="184"/>
      <c r="M149" s="184"/>
      <c r="N149" s="184"/>
      <c r="O149" s="184"/>
      <c r="P149" s="184"/>
      <c r="Q149" s="184"/>
      <c r="R149" s="184"/>
      <c r="S149" s="184"/>
      <c r="T149" s="184"/>
      <c r="U149" s="184"/>
      <c r="V149" s="184"/>
      <c r="W149" s="184"/>
      <c r="X149" s="184"/>
      <c r="Y149" s="184"/>
      <c r="Z149" s="184"/>
      <c r="AA149" s="184"/>
      <c r="AB149" s="184"/>
      <c r="AC149" s="169"/>
      <c r="AD149" s="185"/>
      <c r="AE149" s="185"/>
      <c r="AF149" s="185"/>
      <c r="AG149" s="172"/>
      <c r="AH149" s="172"/>
      <c r="AI149" s="172"/>
    </row>
    <row r="150" spans="2:35" ht="41.25" customHeight="1" thickBot="1" x14ac:dyDescent="0.3">
      <c r="B150" s="490" t="s">
        <v>250</v>
      </c>
      <c r="C150" s="491"/>
      <c r="D150" s="491"/>
      <c r="E150" s="491"/>
      <c r="F150" s="491"/>
      <c r="G150" s="491"/>
      <c r="H150" s="491"/>
      <c r="I150" s="491"/>
      <c r="J150" s="491"/>
      <c r="K150" s="491"/>
      <c r="L150" s="491"/>
      <c r="M150" s="491"/>
      <c r="N150" s="491"/>
      <c r="O150" s="491"/>
      <c r="P150" s="491"/>
      <c r="Q150" s="491"/>
      <c r="R150" s="491"/>
      <c r="S150" s="491"/>
      <c r="T150" s="491"/>
      <c r="U150" s="491"/>
      <c r="V150" s="491"/>
      <c r="W150" s="491"/>
      <c r="X150" s="491"/>
      <c r="Y150" s="491"/>
      <c r="Z150" s="491"/>
      <c r="AA150" s="491"/>
      <c r="AB150" s="491"/>
      <c r="AC150" s="491"/>
      <c r="AD150" s="491"/>
      <c r="AE150" s="491"/>
      <c r="AF150" s="491"/>
      <c r="AG150" s="491"/>
      <c r="AH150" s="491"/>
      <c r="AI150" s="492"/>
    </row>
    <row r="151" spans="2:35" ht="18.75" customHeight="1" x14ac:dyDescent="0.25">
      <c r="B151" s="162"/>
      <c r="C151" s="163"/>
      <c r="D151" s="164"/>
      <c r="E151" s="164"/>
      <c r="F151" s="164"/>
      <c r="G151" s="164"/>
      <c r="H151" s="164"/>
      <c r="I151" s="164"/>
      <c r="J151" s="165"/>
      <c r="K151" s="165"/>
      <c r="L151" s="493" t="s">
        <v>229</v>
      </c>
      <c r="M151" s="493"/>
      <c r="N151" s="493"/>
      <c r="O151" s="493"/>
      <c r="P151" s="493"/>
      <c r="Q151" s="493"/>
      <c r="R151" s="493"/>
      <c r="S151" s="493"/>
      <c r="T151" s="493"/>
      <c r="U151" s="493"/>
      <c r="V151" s="493"/>
      <c r="W151" s="493"/>
      <c r="X151" s="493"/>
      <c r="Y151" s="493"/>
      <c r="Z151" s="493"/>
      <c r="AA151" s="493"/>
      <c r="AB151" s="493"/>
      <c r="AC151" s="493"/>
      <c r="AD151" s="493"/>
      <c r="AE151" s="493"/>
      <c r="AF151" s="493"/>
      <c r="AG151" s="166"/>
      <c r="AH151" s="166"/>
      <c r="AI151" s="167"/>
    </row>
    <row r="152" spans="2:35" ht="26.25" customHeight="1" x14ac:dyDescent="0.25">
      <c r="B152" s="168"/>
      <c r="C152" s="169"/>
      <c r="D152" s="169"/>
      <c r="E152" s="170"/>
      <c r="F152" s="494" t="s">
        <v>18</v>
      </c>
      <c r="G152" s="494"/>
      <c r="H152" s="494"/>
      <c r="I152" s="169"/>
      <c r="J152" s="171"/>
      <c r="K152" s="170"/>
      <c r="L152" s="495" t="s">
        <v>230</v>
      </c>
      <c r="M152" s="496"/>
      <c r="N152" s="496"/>
      <c r="O152" s="170"/>
      <c r="P152" s="172"/>
      <c r="Q152" s="172"/>
      <c r="R152" s="495" t="s">
        <v>231</v>
      </c>
      <c r="S152" s="495"/>
      <c r="T152" s="495"/>
      <c r="U152" s="172"/>
      <c r="V152" s="172"/>
      <c r="W152" s="170"/>
      <c r="X152" s="495" t="s">
        <v>232</v>
      </c>
      <c r="Y152" s="495"/>
      <c r="Z152" s="495"/>
      <c r="AA152" s="170"/>
      <c r="AB152" s="172"/>
      <c r="AC152" s="172"/>
      <c r="AD152" s="494" t="s">
        <v>233</v>
      </c>
      <c r="AE152" s="494"/>
      <c r="AF152" s="494"/>
      <c r="AG152" s="172"/>
      <c r="AH152" s="172"/>
      <c r="AI152" s="173"/>
    </row>
    <row r="153" spans="2:35" ht="15" customHeight="1" x14ac:dyDescent="0.25">
      <c r="B153" s="168"/>
      <c r="C153" s="169"/>
      <c r="D153" s="169"/>
      <c r="E153" s="170"/>
      <c r="F153" s="502" t="s">
        <v>234</v>
      </c>
      <c r="G153" s="502"/>
      <c r="H153" s="502"/>
      <c r="I153" s="171"/>
      <c r="J153" s="170"/>
      <c r="K153" s="170"/>
      <c r="L153" s="503"/>
      <c r="M153" s="503"/>
      <c r="N153" s="503"/>
      <c r="O153" s="170"/>
      <c r="P153" s="172"/>
      <c r="Q153" s="172"/>
      <c r="R153" s="503"/>
      <c r="S153" s="503"/>
      <c r="T153" s="503"/>
      <c r="U153" s="172"/>
      <c r="V153" s="172"/>
      <c r="W153" s="170"/>
      <c r="X153" s="503"/>
      <c r="Y153" s="503"/>
      <c r="Z153" s="503"/>
      <c r="AA153" s="170"/>
      <c r="AB153" s="172"/>
      <c r="AC153" s="172"/>
      <c r="AD153" s="503"/>
      <c r="AE153" s="503"/>
      <c r="AF153" s="503"/>
      <c r="AG153" s="172"/>
      <c r="AH153" s="172"/>
      <c r="AI153" s="173"/>
    </row>
    <row r="154" spans="2:35" ht="15" customHeight="1" x14ac:dyDescent="0.25">
      <c r="B154" s="168"/>
      <c r="C154" s="169"/>
      <c r="D154" s="169"/>
      <c r="E154" s="170"/>
      <c r="F154" s="502" t="s">
        <v>235</v>
      </c>
      <c r="G154" s="502"/>
      <c r="H154" s="502"/>
      <c r="I154" s="171"/>
      <c r="J154" s="170"/>
      <c r="K154" s="170"/>
      <c r="L154" s="503"/>
      <c r="M154" s="503"/>
      <c r="N154" s="503"/>
      <c r="O154" s="170"/>
      <c r="P154" s="172"/>
      <c r="Q154" s="172"/>
      <c r="R154" s="503"/>
      <c r="S154" s="503"/>
      <c r="T154" s="503"/>
      <c r="U154" s="172"/>
      <c r="V154" s="172"/>
      <c r="W154" s="170"/>
      <c r="X154" s="503"/>
      <c r="Y154" s="503"/>
      <c r="Z154" s="503"/>
      <c r="AA154" s="170"/>
      <c r="AB154" s="172"/>
      <c r="AC154" s="172"/>
      <c r="AD154" s="503"/>
      <c r="AE154" s="503"/>
      <c r="AF154" s="503"/>
      <c r="AG154" s="172"/>
      <c r="AH154" s="172"/>
      <c r="AI154" s="173"/>
    </row>
    <row r="155" spans="2:35" ht="15" customHeight="1" x14ac:dyDescent="0.25">
      <c r="B155" s="168"/>
      <c r="C155" s="169"/>
      <c r="D155" s="169"/>
      <c r="E155" s="170"/>
      <c r="F155" s="502" t="s">
        <v>236</v>
      </c>
      <c r="G155" s="502"/>
      <c r="H155" s="502"/>
      <c r="I155" s="171"/>
      <c r="J155" s="170"/>
      <c r="K155" s="170"/>
      <c r="L155" s="503"/>
      <c r="M155" s="503"/>
      <c r="N155" s="503"/>
      <c r="O155" s="170"/>
      <c r="P155" s="172"/>
      <c r="Q155" s="172"/>
      <c r="R155" s="503"/>
      <c r="S155" s="503"/>
      <c r="T155" s="503"/>
      <c r="U155" s="172"/>
      <c r="V155" s="172"/>
      <c r="W155" s="170"/>
      <c r="X155" s="503"/>
      <c r="Y155" s="503"/>
      <c r="Z155" s="503"/>
      <c r="AA155" s="170"/>
      <c r="AB155" s="172"/>
      <c r="AC155" s="172"/>
      <c r="AD155" s="503"/>
      <c r="AE155" s="503"/>
      <c r="AF155" s="503"/>
      <c r="AG155" s="172"/>
      <c r="AH155" s="172"/>
      <c r="AI155" s="173"/>
    </row>
    <row r="156" spans="2:35" ht="15" customHeight="1" x14ac:dyDescent="0.25">
      <c r="B156" s="168"/>
      <c r="C156" s="169"/>
      <c r="D156" s="169"/>
      <c r="E156" s="170"/>
      <c r="F156" s="502" t="s">
        <v>237</v>
      </c>
      <c r="G156" s="502"/>
      <c r="H156" s="502"/>
      <c r="I156" s="171"/>
      <c r="J156" s="170"/>
      <c r="K156" s="170"/>
      <c r="L156" s="503"/>
      <c r="M156" s="503"/>
      <c r="N156" s="503"/>
      <c r="O156" s="170"/>
      <c r="P156" s="172"/>
      <c r="Q156" s="172"/>
      <c r="R156" s="503"/>
      <c r="S156" s="503"/>
      <c r="T156" s="503"/>
      <c r="U156" s="172"/>
      <c r="V156" s="172"/>
      <c r="W156" s="170"/>
      <c r="X156" s="503"/>
      <c r="Y156" s="503"/>
      <c r="Z156" s="503"/>
      <c r="AA156" s="170"/>
      <c r="AB156" s="172"/>
      <c r="AC156" s="172"/>
      <c r="AD156" s="503"/>
      <c r="AE156" s="503"/>
      <c r="AF156" s="503"/>
      <c r="AG156" s="172"/>
      <c r="AH156" s="172"/>
      <c r="AI156" s="173"/>
    </row>
    <row r="157" spans="2:35" ht="15" customHeight="1" x14ac:dyDescent="0.25">
      <c r="B157" s="168"/>
      <c r="C157" s="169"/>
      <c r="D157" s="169"/>
      <c r="E157" s="170"/>
      <c r="F157" s="174"/>
      <c r="G157" s="174"/>
      <c r="H157" s="174"/>
      <c r="I157" s="171"/>
      <c r="J157" s="170"/>
      <c r="K157" s="170"/>
      <c r="L157" s="175"/>
      <c r="M157" s="175"/>
      <c r="N157" s="175"/>
      <c r="O157" s="146"/>
      <c r="P157" s="176"/>
      <c r="Q157" s="176"/>
      <c r="R157" s="175"/>
      <c r="S157" s="175"/>
      <c r="T157" s="175"/>
      <c r="U157" s="176"/>
      <c r="V157" s="176"/>
      <c r="W157" s="146"/>
      <c r="X157" s="175"/>
      <c r="Y157" s="175"/>
      <c r="Z157" s="175"/>
      <c r="AA157" s="146"/>
      <c r="AB157" s="176"/>
      <c r="AC157" s="176"/>
      <c r="AD157" s="175"/>
      <c r="AE157" s="175"/>
      <c r="AF157" s="175"/>
      <c r="AG157" s="172"/>
      <c r="AH157" s="172"/>
      <c r="AI157" s="173"/>
    </row>
    <row r="158" spans="2:35" ht="30" customHeight="1" x14ac:dyDescent="0.25">
      <c r="B158" s="168"/>
      <c r="C158" s="169"/>
      <c r="D158" s="169"/>
      <c r="E158" s="504" t="s">
        <v>238</v>
      </c>
      <c r="F158" s="504"/>
      <c r="G158" s="504"/>
      <c r="H158" s="504"/>
      <c r="I158" s="504"/>
      <c r="J158" s="504"/>
      <c r="K158" s="504"/>
      <c r="L158" s="504"/>
      <c r="M158" s="504"/>
      <c r="N158" s="504"/>
      <c r="O158" s="504"/>
      <c r="P158" s="504"/>
      <c r="Q158" s="504"/>
      <c r="R158" s="504"/>
      <c r="S158" s="504"/>
      <c r="T158" s="504"/>
      <c r="U158" s="504"/>
      <c r="V158" s="504"/>
      <c r="W158" s="504"/>
      <c r="X158" s="504"/>
      <c r="Y158" s="504"/>
      <c r="Z158" s="504"/>
      <c r="AA158" s="504"/>
      <c r="AB158" s="504"/>
      <c r="AC158" s="169"/>
      <c r="AD158" s="503"/>
      <c r="AE158" s="503"/>
      <c r="AF158" s="503"/>
      <c r="AG158" s="172"/>
      <c r="AH158" s="172"/>
      <c r="AI158" s="173"/>
    </row>
    <row r="159" spans="2:35" ht="6" customHeight="1" thickBot="1" x14ac:dyDescent="0.3">
      <c r="B159" s="177"/>
      <c r="C159" s="178"/>
      <c r="D159" s="178"/>
      <c r="E159" s="179"/>
      <c r="F159" s="179"/>
      <c r="G159" s="179"/>
      <c r="H159" s="179"/>
      <c r="I159" s="179"/>
      <c r="J159" s="179"/>
      <c r="K159" s="179"/>
      <c r="L159" s="179"/>
      <c r="M159" s="179"/>
      <c r="N159" s="179"/>
      <c r="O159" s="179"/>
      <c r="P159" s="179"/>
      <c r="Q159" s="179"/>
      <c r="R159" s="179"/>
      <c r="S159" s="179"/>
      <c r="T159" s="179"/>
      <c r="U159" s="179"/>
      <c r="V159" s="179"/>
      <c r="W159" s="179"/>
      <c r="X159" s="179"/>
      <c r="Y159" s="179"/>
      <c r="Z159" s="179"/>
      <c r="AA159" s="179"/>
      <c r="AB159" s="179"/>
      <c r="AC159" s="178"/>
      <c r="AD159" s="180"/>
      <c r="AE159" s="180"/>
      <c r="AF159" s="180"/>
      <c r="AG159" s="181"/>
      <c r="AH159" s="181"/>
      <c r="AI159" s="182"/>
    </row>
    <row r="160" spans="2:35" ht="12.75" customHeight="1" thickBot="1" x14ac:dyDescent="0.3">
      <c r="B160" s="183"/>
      <c r="C160" s="169"/>
      <c r="D160" s="169"/>
      <c r="E160" s="184"/>
      <c r="F160" s="184"/>
      <c r="G160" s="184"/>
      <c r="H160" s="184"/>
      <c r="I160" s="184"/>
      <c r="J160" s="184"/>
      <c r="K160" s="184"/>
      <c r="L160" s="184"/>
      <c r="M160" s="184"/>
      <c r="N160" s="184"/>
      <c r="O160" s="184"/>
      <c r="P160" s="184"/>
      <c r="Q160" s="184"/>
      <c r="R160" s="184"/>
      <c r="S160" s="184"/>
      <c r="T160" s="184"/>
      <c r="U160" s="184"/>
      <c r="V160" s="184"/>
      <c r="W160" s="184"/>
      <c r="X160" s="184"/>
      <c r="Y160" s="184"/>
      <c r="Z160" s="184"/>
      <c r="AA160" s="184"/>
      <c r="AB160" s="184"/>
      <c r="AC160" s="169"/>
      <c r="AD160" s="185"/>
      <c r="AE160" s="185"/>
      <c r="AF160" s="185"/>
      <c r="AG160" s="172"/>
      <c r="AH160" s="172"/>
      <c r="AI160" s="172"/>
    </row>
    <row r="161" spans="2:35" ht="41.25" customHeight="1" thickBot="1" x14ac:dyDescent="0.3">
      <c r="B161" s="490" t="s">
        <v>251</v>
      </c>
      <c r="C161" s="491"/>
      <c r="D161" s="491"/>
      <c r="E161" s="491"/>
      <c r="F161" s="491"/>
      <c r="G161" s="491"/>
      <c r="H161" s="491"/>
      <c r="I161" s="491"/>
      <c r="J161" s="491"/>
      <c r="K161" s="491"/>
      <c r="L161" s="491"/>
      <c r="M161" s="491"/>
      <c r="N161" s="491"/>
      <c r="O161" s="491"/>
      <c r="P161" s="491"/>
      <c r="Q161" s="491"/>
      <c r="R161" s="491"/>
      <c r="S161" s="491"/>
      <c r="T161" s="491"/>
      <c r="U161" s="491"/>
      <c r="V161" s="491"/>
      <c r="W161" s="491"/>
      <c r="X161" s="491"/>
      <c r="Y161" s="491"/>
      <c r="Z161" s="491"/>
      <c r="AA161" s="491"/>
      <c r="AB161" s="491"/>
      <c r="AC161" s="491"/>
      <c r="AD161" s="491"/>
      <c r="AE161" s="491"/>
      <c r="AF161" s="491"/>
      <c r="AG161" s="491"/>
      <c r="AH161" s="491"/>
      <c r="AI161" s="492"/>
    </row>
    <row r="162" spans="2:35" ht="18.75" customHeight="1" x14ac:dyDescent="0.25">
      <c r="B162" s="162"/>
      <c r="C162" s="163"/>
      <c r="D162" s="164"/>
      <c r="E162" s="164"/>
      <c r="F162" s="164"/>
      <c r="G162" s="164"/>
      <c r="H162" s="164"/>
      <c r="I162" s="164"/>
      <c r="J162" s="165"/>
      <c r="K162" s="165"/>
      <c r="L162" s="493" t="s">
        <v>229</v>
      </c>
      <c r="M162" s="493"/>
      <c r="N162" s="493"/>
      <c r="O162" s="493"/>
      <c r="P162" s="493"/>
      <c r="Q162" s="493"/>
      <c r="R162" s="493"/>
      <c r="S162" s="493"/>
      <c r="T162" s="493"/>
      <c r="U162" s="493"/>
      <c r="V162" s="493"/>
      <c r="W162" s="493"/>
      <c r="X162" s="493"/>
      <c r="Y162" s="493"/>
      <c r="Z162" s="493"/>
      <c r="AA162" s="493"/>
      <c r="AB162" s="493"/>
      <c r="AC162" s="493"/>
      <c r="AD162" s="493"/>
      <c r="AE162" s="493"/>
      <c r="AF162" s="493"/>
      <c r="AG162" s="166"/>
      <c r="AH162" s="166"/>
      <c r="AI162" s="167"/>
    </row>
    <row r="163" spans="2:35" ht="26.25" customHeight="1" x14ac:dyDescent="0.25">
      <c r="B163" s="168"/>
      <c r="C163" s="169"/>
      <c r="D163" s="169"/>
      <c r="E163" s="170"/>
      <c r="F163" s="494" t="s">
        <v>18</v>
      </c>
      <c r="G163" s="494"/>
      <c r="H163" s="494"/>
      <c r="I163" s="169"/>
      <c r="J163" s="171"/>
      <c r="K163" s="170"/>
      <c r="L163" s="495" t="s">
        <v>230</v>
      </c>
      <c r="M163" s="496"/>
      <c r="N163" s="496"/>
      <c r="O163" s="170"/>
      <c r="P163" s="172"/>
      <c r="Q163" s="172"/>
      <c r="R163" s="495" t="s">
        <v>231</v>
      </c>
      <c r="S163" s="495"/>
      <c r="T163" s="495"/>
      <c r="U163" s="172"/>
      <c r="V163" s="172"/>
      <c r="W163" s="170"/>
      <c r="X163" s="495" t="s">
        <v>232</v>
      </c>
      <c r="Y163" s="495"/>
      <c r="Z163" s="495"/>
      <c r="AA163" s="170"/>
      <c r="AB163" s="172"/>
      <c r="AC163" s="172"/>
      <c r="AD163" s="494" t="s">
        <v>233</v>
      </c>
      <c r="AE163" s="494"/>
      <c r="AF163" s="494"/>
      <c r="AG163" s="172"/>
      <c r="AH163" s="172"/>
      <c r="AI163" s="173"/>
    </row>
    <row r="164" spans="2:35" ht="15" customHeight="1" x14ac:dyDescent="0.25">
      <c r="B164" s="168"/>
      <c r="C164" s="169"/>
      <c r="D164" s="169"/>
      <c r="E164" s="170"/>
      <c r="F164" s="502" t="s">
        <v>234</v>
      </c>
      <c r="G164" s="502"/>
      <c r="H164" s="502"/>
      <c r="I164" s="171"/>
      <c r="J164" s="170"/>
      <c r="K164" s="170"/>
      <c r="L164" s="503"/>
      <c r="M164" s="503"/>
      <c r="N164" s="503"/>
      <c r="O164" s="170"/>
      <c r="P164" s="172"/>
      <c r="Q164" s="172"/>
      <c r="R164" s="503"/>
      <c r="S164" s="503"/>
      <c r="T164" s="503"/>
      <c r="U164" s="172"/>
      <c r="V164" s="172"/>
      <c r="W164" s="170"/>
      <c r="X164" s="503"/>
      <c r="Y164" s="503"/>
      <c r="Z164" s="503"/>
      <c r="AA164" s="170"/>
      <c r="AB164" s="172"/>
      <c r="AC164" s="172"/>
      <c r="AD164" s="503"/>
      <c r="AE164" s="503"/>
      <c r="AF164" s="503"/>
      <c r="AG164" s="172"/>
      <c r="AH164" s="172"/>
      <c r="AI164" s="173"/>
    </row>
    <row r="165" spans="2:35" ht="15" customHeight="1" x14ac:dyDescent="0.25">
      <c r="B165" s="168"/>
      <c r="C165" s="169"/>
      <c r="D165" s="169"/>
      <c r="E165" s="170"/>
      <c r="F165" s="502" t="s">
        <v>235</v>
      </c>
      <c r="G165" s="502"/>
      <c r="H165" s="502"/>
      <c r="I165" s="171"/>
      <c r="J165" s="170"/>
      <c r="K165" s="170"/>
      <c r="L165" s="503"/>
      <c r="M165" s="503"/>
      <c r="N165" s="503"/>
      <c r="O165" s="170"/>
      <c r="P165" s="172"/>
      <c r="Q165" s="172"/>
      <c r="R165" s="503"/>
      <c r="S165" s="503"/>
      <c r="T165" s="503"/>
      <c r="U165" s="172"/>
      <c r="V165" s="172"/>
      <c r="W165" s="170"/>
      <c r="X165" s="503"/>
      <c r="Y165" s="503"/>
      <c r="Z165" s="503"/>
      <c r="AA165" s="170"/>
      <c r="AB165" s="172"/>
      <c r="AC165" s="172"/>
      <c r="AD165" s="503"/>
      <c r="AE165" s="503"/>
      <c r="AF165" s="503"/>
      <c r="AG165" s="172"/>
      <c r="AH165" s="172"/>
      <c r="AI165" s="173"/>
    </row>
    <row r="166" spans="2:35" ht="15" customHeight="1" x14ac:dyDescent="0.25">
      <c r="B166" s="168"/>
      <c r="C166" s="169"/>
      <c r="D166" s="169"/>
      <c r="E166" s="170"/>
      <c r="F166" s="502" t="s">
        <v>236</v>
      </c>
      <c r="G166" s="502"/>
      <c r="H166" s="502"/>
      <c r="I166" s="171"/>
      <c r="J166" s="170"/>
      <c r="K166" s="170"/>
      <c r="L166" s="503"/>
      <c r="M166" s="503"/>
      <c r="N166" s="503"/>
      <c r="O166" s="170"/>
      <c r="P166" s="172"/>
      <c r="Q166" s="172"/>
      <c r="R166" s="503"/>
      <c r="S166" s="503"/>
      <c r="T166" s="503"/>
      <c r="U166" s="172"/>
      <c r="V166" s="172"/>
      <c r="W166" s="170"/>
      <c r="X166" s="503"/>
      <c r="Y166" s="503"/>
      <c r="Z166" s="503"/>
      <c r="AA166" s="170"/>
      <c r="AB166" s="172"/>
      <c r="AC166" s="172"/>
      <c r="AD166" s="503"/>
      <c r="AE166" s="503"/>
      <c r="AF166" s="503"/>
      <c r="AG166" s="172"/>
      <c r="AH166" s="172"/>
      <c r="AI166" s="173"/>
    </row>
    <row r="167" spans="2:35" ht="15" customHeight="1" x14ac:dyDescent="0.25">
      <c r="B167" s="168"/>
      <c r="C167" s="169"/>
      <c r="D167" s="169"/>
      <c r="E167" s="170"/>
      <c r="F167" s="502" t="s">
        <v>237</v>
      </c>
      <c r="G167" s="502"/>
      <c r="H167" s="502"/>
      <c r="I167" s="171"/>
      <c r="J167" s="170"/>
      <c r="K167" s="170"/>
      <c r="L167" s="503"/>
      <c r="M167" s="503"/>
      <c r="N167" s="503"/>
      <c r="O167" s="170"/>
      <c r="P167" s="172"/>
      <c r="Q167" s="172"/>
      <c r="R167" s="503"/>
      <c r="S167" s="503"/>
      <c r="T167" s="503"/>
      <c r="U167" s="172"/>
      <c r="V167" s="172"/>
      <c r="W167" s="170"/>
      <c r="X167" s="503"/>
      <c r="Y167" s="503"/>
      <c r="Z167" s="503"/>
      <c r="AA167" s="170"/>
      <c r="AB167" s="172"/>
      <c r="AC167" s="172"/>
      <c r="AD167" s="503"/>
      <c r="AE167" s="503"/>
      <c r="AF167" s="503"/>
      <c r="AG167" s="172"/>
      <c r="AH167" s="172"/>
      <c r="AI167" s="173"/>
    </row>
    <row r="168" spans="2:35" ht="15" customHeight="1" x14ac:dyDescent="0.25">
      <c r="B168" s="168"/>
      <c r="C168" s="169"/>
      <c r="D168" s="169"/>
      <c r="E168" s="170"/>
      <c r="F168" s="174"/>
      <c r="G168" s="174"/>
      <c r="H168" s="174"/>
      <c r="I168" s="171"/>
      <c r="J168" s="170"/>
      <c r="K168" s="170"/>
      <c r="L168" s="175"/>
      <c r="M168" s="175"/>
      <c r="N168" s="175"/>
      <c r="O168" s="146"/>
      <c r="P168" s="176"/>
      <c r="Q168" s="176"/>
      <c r="R168" s="175"/>
      <c r="S168" s="175"/>
      <c r="T168" s="175"/>
      <c r="U168" s="176"/>
      <c r="V168" s="176"/>
      <c r="W168" s="146"/>
      <c r="X168" s="175"/>
      <c r="Y168" s="175"/>
      <c r="Z168" s="175"/>
      <c r="AA168" s="146"/>
      <c r="AB168" s="176"/>
      <c r="AC168" s="176"/>
      <c r="AD168" s="175"/>
      <c r="AE168" s="175"/>
      <c r="AF168" s="175"/>
      <c r="AG168" s="176"/>
      <c r="AH168" s="172"/>
      <c r="AI168" s="173"/>
    </row>
    <row r="169" spans="2:35" ht="30" customHeight="1" x14ac:dyDescent="0.25">
      <c r="B169" s="168"/>
      <c r="C169" s="169"/>
      <c r="D169" s="169"/>
      <c r="E169" s="504" t="s">
        <v>238</v>
      </c>
      <c r="F169" s="504"/>
      <c r="G169" s="504"/>
      <c r="H169" s="504"/>
      <c r="I169" s="504"/>
      <c r="J169" s="504"/>
      <c r="K169" s="504"/>
      <c r="L169" s="504"/>
      <c r="M169" s="504"/>
      <c r="N169" s="504"/>
      <c r="O169" s="504"/>
      <c r="P169" s="504"/>
      <c r="Q169" s="504"/>
      <c r="R169" s="504"/>
      <c r="S169" s="504"/>
      <c r="T169" s="504"/>
      <c r="U169" s="504"/>
      <c r="V169" s="504"/>
      <c r="W169" s="504"/>
      <c r="X169" s="504"/>
      <c r="Y169" s="504"/>
      <c r="Z169" s="504"/>
      <c r="AA169" s="504"/>
      <c r="AB169" s="504"/>
      <c r="AC169" s="169"/>
      <c r="AD169" s="503"/>
      <c r="AE169" s="503"/>
      <c r="AF169" s="503"/>
      <c r="AG169" s="172"/>
      <c r="AH169" s="172"/>
      <c r="AI169" s="173"/>
    </row>
    <row r="170" spans="2:35" ht="6" customHeight="1" thickBot="1" x14ac:dyDescent="0.3">
      <c r="B170" s="177"/>
      <c r="C170" s="178"/>
      <c r="D170" s="178"/>
      <c r="E170" s="179"/>
      <c r="F170" s="179"/>
      <c r="G170" s="179"/>
      <c r="H170" s="179"/>
      <c r="I170" s="179"/>
      <c r="J170" s="179"/>
      <c r="K170" s="179"/>
      <c r="L170" s="179"/>
      <c r="M170" s="179"/>
      <c r="N170" s="179"/>
      <c r="O170" s="179"/>
      <c r="P170" s="179"/>
      <c r="Q170" s="179"/>
      <c r="R170" s="179"/>
      <c r="S170" s="179"/>
      <c r="T170" s="179"/>
      <c r="U170" s="179"/>
      <c r="V170" s="179"/>
      <c r="W170" s="179"/>
      <c r="X170" s="179"/>
      <c r="Y170" s="179"/>
      <c r="Z170" s="179"/>
      <c r="AA170" s="179"/>
      <c r="AB170" s="179"/>
      <c r="AC170" s="178"/>
      <c r="AD170" s="180"/>
      <c r="AE170" s="180"/>
      <c r="AF170" s="180"/>
      <c r="AG170" s="181"/>
      <c r="AH170" s="181"/>
      <c r="AI170" s="182"/>
    </row>
    <row r="171" spans="2:35" ht="12.75" customHeight="1" thickBot="1" x14ac:dyDescent="0.3">
      <c r="B171" s="183"/>
      <c r="C171" s="169"/>
      <c r="D171" s="169"/>
      <c r="E171" s="184"/>
      <c r="F171" s="184"/>
      <c r="G171" s="184"/>
      <c r="H171" s="184"/>
      <c r="I171" s="184"/>
      <c r="J171" s="184"/>
      <c r="K171" s="184"/>
      <c r="L171" s="184"/>
      <c r="M171" s="184"/>
      <c r="N171" s="184"/>
      <c r="O171" s="184"/>
      <c r="P171" s="184"/>
      <c r="Q171" s="184"/>
      <c r="R171" s="184"/>
      <c r="S171" s="184"/>
      <c r="T171" s="184"/>
      <c r="U171" s="184"/>
      <c r="V171" s="184"/>
      <c r="W171" s="184"/>
      <c r="X171" s="184"/>
      <c r="Y171" s="184"/>
      <c r="Z171" s="184"/>
      <c r="AA171" s="184"/>
      <c r="AB171" s="184"/>
      <c r="AC171" s="169"/>
      <c r="AD171" s="185"/>
      <c r="AE171" s="185"/>
      <c r="AF171" s="185"/>
      <c r="AG171" s="172"/>
      <c r="AH171" s="172"/>
      <c r="AI171" s="172"/>
    </row>
    <row r="172" spans="2:35" ht="41.25" customHeight="1" thickBot="1" x14ac:dyDescent="0.3">
      <c r="B172" s="490" t="s">
        <v>252</v>
      </c>
      <c r="C172" s="491"/>
      <c r="D172" s="491"/>
      <c r="E172" s="491"/>
      <c r="F172" s="491"/>
      <c r="G172" s="491"/>
      <c r="H172" s="491"/>
      <c r="I172" s="491"/>
      <c r="J172" s="491"/>
      <c r="K172" s="491"/>
      <c r="L172" s="491"/>
      <c r="M172" s="491"/>
      <c r="N172" s="491"/>
      <c r="O172" s="491"/>
      <c r="P172" s="491"/>
      <c r="Q172" s="491"/>
      <c r="R172" s="491"/>
      <c r="S172" s="491"/>
      <c r="T172" s="491"/>
      <c r="U172" s="491"/>
      <c r="V172" s="491"/>
      <c r="W172" s="491"/>
      <c r="X172" s="491"/>
      <c r="Y172" s="491"/>
      <c r="Z172" s="491"/>
      <c r="AA172" s="491"/>
      <c r="AB172" s="491"/>
      <c r="AC172" s="491"/>
      <c r="AD172" s="491"/>
      <c r="AE172" s="491"/>
      <c r="AF172" s="491"/>
      <c r="AG172" s="491"/>
      <c r="AH172" s="491"/>
      <c r="AI172" s="492"/>
    </row>
    <row r="173" spans="2:35" ht="18.75" customHeight="1" x14ac:dyDescent="0.25">
      <c r="B173" s="162"/>
      <c r="C173" s="163"/>
      <c r="D173" s="164"/>
      <c r="E173" s="164"/>
      <c r="F173" s="164"/>
      <c r="G173" s="164"/>
      <c r="H173" s="164"/>
      <c r="I173" s="164"/>
      <c r="J173" s="165"/>
      <c r="K173" s="165"/>
      <c r="L173" s="493" t="s">
        <v>229</v>
      </c>
      <c r="M173" s="493"/>
      <c r="N173" s="493"/>
      <c r="O173" s="493"/>
      <c r="P173" s="493"/>
      <c r="Q173" s="493"/>
      <c r="R173" s="493"/>
      <c r="S173" s="493"/>
      <c r="T173" s="493"/>
      <c r="U173" s="493"/>
      <c r="V173" s="493"/>
      <c r="W173" s="493"/>
      <c r="X173" s="493"/>
      <c r="Y173" s="493"/>
      <c r="Z173" s="493"/>
      <c r="AA173" s="493"/>
      <c r="AB173" s="493"/>
      <c r="AC173" s="493"/>
      <c r="AD173" s="493"/>
      <c r="AE173" s="493"/>
      <c r="AF173" s="493"/>
      <c r="AG173" s="166"/>
      <c r="AH173" s="166"/>
      <c r="AI173" s="167"/>
    </row>
    <row r="174" spans="2:35" ht="26.25" customHeight="1" x14ac:dyDescent="0.25">
      <c r="B174" s="168"/>
      <c r="C174" s="169"/>
      <c r="D174" s="169"/>
      <c r="E174" s="170"/>
      <c r="F174" s="494" t="s">
        <v>18</v>
      </c>
      <c r="G174" s="494"/>
      <c r="H174" s="494"/>
      <c r="I174" s="169"/>
      <c r="J174" s="171"/>
      <c r="K174" s="170"/>
      <c r="L174" s="495" t="s">
        <v>230</v>
      </c>
      <c r="M174" s="496"/>
      <c r="N174" s="496"/>
      <c r="O174" s="170"/>
      <c r="P174" s="172"/>
      <c r="Q174" s="172"/>
      <c r="R174" s="495" t="s">
        <v>231</v>
      </c>
      <c r="S174" s="495"/>
      <c r="T174" s="495"/>
      <c r="U174" s="172"/>
      <c r="V174" s="172"/>
      <c r="W174" s="170"/>
      <c r="X174" s="495" t="s">
        <v>232</v>
      </c>
      <c r="Y174" s="495"/>
      <c r="Z174" s="495"/>
      <c r="AA174" s="170"/>
      <c r="AB174" s="172"/>
      <c r="AC174" s="172"/>
      <c r="AD174" s="494" t="s">
        <v>233</v>
      </c>
      <c r="AE174" s="494"/>
      <c r="AF174" s="494"/>
      <c r="AG174" s="172"/>
      <c r="AH174" s="172"/>
      <c r="AI174" s="173"/>
    </row>
    <row r="175" spans="2:35" ht="15" customHeight="1" x14ac:dyDescent="0.25">
      <c r="B175" s="168"/>
      <c r="C175" s="169"/>
      <c r="D175" s="169"/>
      <c r="E175" s="170"/>
      <c r="F175" s="502" t="s">
        <v>234</v>
      </c>
      <c r="G175" s="502"/>
      <c r="H175" s="502"/>
      <c r="I175" s="171"/>
      <c r="J175" s="170"/>
      <c r="K175" s="170"/>
      <c r="L175" s="503"/>
      <c r="M175" s="503"/>
      <c r="N175" s="503"/>
      <c r="O175" s="170"/>
      <c r="P175" s="172"/>
      <c r="Q175" s="172"/>
      <c r="R175" s="503"/>
      <c r="S175" s="503"/>
      <c r="T175" s="503"/>
      <c r="U175" s="172"/>
      <c r="V175" s="172"/>
      <c r="W175" s="170"/>
      <c r="X175" s="503"/>
      <c r="Y175" s="503"/>
      <c r="Z175" s="503"/>
      <c r="AA175" s="170"/>
      <c r="AB175" s="172"/>
      <c r="AC175" s="172"/>
      <c r="AD175" s="503"/>
      <c r="AE175" s="503"/>
      <c r="AF175" s="503"/>
      <c r="AG175" s="172"/>
      <c r="AH175" s="172"/>
      <c r="AI175" s="173"/>
    </row>
    <row r="176" spans="2:35" ht="15" customHeight="1" x14ac:dyDescent="0.25">
      <c r="B176" s="168"/>
      <c r="C176" s="169"/>
      <c r="D176" s="169"/>
      <c r="E176" s="170"/>
      <c r="F176" s="502" t="s">
        <v>235</v>
      </c>
      <c r="G176" s="502"/>
      <c r="H176" s="502"/>
      <c r="I176" s="171"/>
      <c r="J176" s="170"/>
      <c r="K176" s="170"/>
      <c r="L176" s="503"/>
      <c r="M176" s="503"/>
      <c r="N176" s="503"/>
      <c r="O176" s="170"/>
      <c r="P176" s="172"/>
      <c r="Q176" s="172"/>
      <c r="R176" s="503"/>
      <c r="S176" s="503"/>
      <c r="T176" s="503"/>
      <c r="U176" s="172"/>
      <c r="V176" s="172"/>
      <c r="W176" s="170"/>
      <c r="X176" s="503"/>
      <c r="Y176" s="503"/>
      <c r="Z176" s="503"/>
      <c r="AA176" s="170"/>
      <c r="AB176" s="172"/>
      <c r="AC176" s="172"/>
      <c r="AD176" s="503"/>
      <c r="AE176" s="503"/>
      <c r="AF176" s="503"/>
      <c r="AG176" s="172"/>
      <c r="AH176" s="172"/>
      <c r="AI176" s="173"/>
    </row>
    <row r="177" spans="2:35" ht="15" customHeight="1" x14ac:dyDescent="0.25">
      <c r="B177" s="168"/>
      <c r="C177" s="169"/>
      <c r="D177" s="169"/>
      <c r="E177" s="170"/>
      <c r="F177" s="502" t="s">
        <v>236</v>
      </c>
      <c r="G177" s="502"/>
      <c r="H177" s="502"/>
      <c r="I177" s="171"/>
      <c r="J177" s="170"/>
      <c r="K177" s="170"/>
      <c r="L177" s="503"/>
      <c r="M177" s="503"/>
      <c r="N177" s="503"/>
      <c r="O177" s="170"/>
      <c r="P177" s="172"/>
      <c r="Q177" s="172"/>
      <c r="R177" s="503"/>
      <c r="S177" s="503"/>
      <c r="T177" s="503"/>
      <c r="U177" s="172"/>
      <c r="V177" s="172"/>
      <c r="W177" s="170"/>
      <c r="X177" s="503"/>
      <c r="Y177" s="503"/>
      <c r="Z177" s="503"/>
      <c r="AA177" s="170"/>
      <c r="AB177" s="172"/>
      <c r="AC177" s="172"/>
      <c r="AD177" s="503"/>
      <c r="AE177" s="503"/>
      <c r="AF177" s="503"/>
      <c r="AG177" s="172"/>
      <c r="AH177" s="172"/>
      <c r="AI177" s="173"/>
    </row>
    <row r="178" spans="2:35" ht="15" customHeight="1" x14ac:dyDescent="0.25">
      <c r="B178" s="168"/>
      <c r="C178" s="169"/>
      <c r="D178" s="169"/>
      <c r="E178" s="170"/>
      <c r="F178" s="502" t="s">
        <v>237</v>
      </c>
      <c r="G178" s="502"/>
      <c r="H178" s="502"/>
      <c r="I178" s="171"/>
      <c r="J178" s="170"/>
      <c r="K178" s="170"/>
      <c r="L178" s="503"/>
      <c r="M178" s="503"/>
      <c r="N178" s="503"/>
      <c r="O178" s="170"/>
      <c r="P178" s="172"/>
      <c r="Q178" s="172"/>
      <c r="R178" s="503"/>
      <c r="S178" s="503"/>
      <c r="T178" s="503"/>
      <c r="U178" s="172"/>
      <c r="V178" s="172"/>
      <c r="W178" s="170"/>
      <c r="X178" s="503"/>
      <c r="Y178" s="503"/>
      <c r="Z178" s="503"/>
      <c r="AA178" s="170"/>
      <c r="AB178" s="172"/>
      <c r="AC178" s="172"/>
      <c r="AD178" s="503"/>
      <c r="AE178" s="503"/>
      <c r="AF178" s="503"/>
      <c r="AG178" s="172"/>
      <c r="AH178" s="172"/>
      <c r="AI178" s="173"/>
    </row>
    <row r="179" spans="2:35" ht="15" customHeight="1" x14ac:dyDescent="0.25">
      <c r="B179" s="168"/>
      <c r="C179" s="169"/>
      <c r="D179" s="169"/>
      <c r="E179" s="170"/>
      <c r="F179" s="174"/>
      <c r="G179" s="174"/>
      <c r="H179" s="174"/>
      <c r="I179" s="171"/>
      <c r="J179" s="170"/>
      <c r="K179" s="170"/>
      <c r="L179" s="175"/>
      <c r="M179" s="175"/>
      <c r="N179" s="175"/>
      <c r="O179" s="146"/>
      <c r="P179" s="176"/>
      <c r="Q179" s="176"/>
      <c r="R179" s="175"/>
      <c r="S179" s="175"/>
      <c r="T179" s="175"/>
      <c r="U179" s="176"/>
      <c r="V179" s="176"/>
      <c r="W179" s="146"/>
      <c r="X179" s="175"/>
      <c r="Y179" s="175"/>
      <c r="Z179" s="175"/>
      <c r="AA179" s="146"/>
      <c r="AB179" s="176"/>
      <c r="AC179" s="176"/>
      <c r="AD179" s="175"/>
      <c r="AE179" s="175"/>
      <c r="AF179" s="175"/>
      <c r="AG179" s="172"/>
      <c r="AH179" s="172"/>
      <c r="AI179" s="173"/>
    </row>
    <row r="180" spans="2:35" ht="30" customHeight="1" x14ac:dyDescent="0.25">
      <c r="B180" s="168"/>
      <c r="C180" s="169"/>
      <c r="D180" s="169"/>
      <c r="E180" s="504" t="s">
        <v>238</v>
      </c>
      <c r="F180" s="504"/>
      <c r="G180" s="504"/>
      <c r="H180" s="504"/>
      <c r="I180" s="504"/>
      <c r="J180" s="504"/>
      <c r="K180" s="504"/>
      <c r="L180" s="504"/>
      <c r="M180" s="504"/>
      <c r="N180" s="504"/>
      <c r="O180" s="504"/>
      <c r="P180" s="504"/>
      <c r="Q180" s="504"/>
      <c r="R180" s="504"/>
      <c r="S180" s="504"/>
      <c r="T180" s="504"/>
      <c r="U180" s="504"/>
      <c r="V180" s="504"/>
      <c r="W180" s="504"/>
      <c r="X180" s="504"/>
      <c r="Y180" s="504"/>
      <c r="Z180" s="504"/>
      <c r="AA180" s="504"/>
      <c r="AB180" s="504"/>
      <c r="AC180" s="169"/>
      <c r="AD180" s="503"/>
      <c r="AE180" s="503"/>
      <c r="AF180" s="503"/>
      <c r="AG180" s="172"/>
      <c r="AH180" s="172"/>
      <c r="AI180" s="173"/>
    </row>
    <row r="181" spans="2:35" ht="6" customHeight="1" thickBot="1" x14ac:dyDescent="0.3">
      <c r="B181" s="177"/>
      <c r="C181" s="178"/>
      <c r="D181" s="178"/>
      <c r="E181" s="179"/>
      <c r="F181" s="179"/>
      <c r="G181" s="179"/>
      <c r="H181" s="179"/>
      <c r="I181" s="179"/>
      <c r="J181" s="179"/>
      <c r="K181" s="179"/>
      <c r="L181" s="179"/>
      <c r="M181" s="179"/>
      <c r="N181" s="179"/>
      <c r="O181" s="179"/>
      <c r="P181" s="179"/>
      <c r="Q181" s="179"/>
      <c r="R181" s="179"/>
      <c r="S181" s="179"/>
      <c r="T181" s="179"/>
      <c r="U181" s="179"/>
      <c r="V181" s="179"/>
      <c r="W181" s="179"/>
      <c r="X181" s="179"/>
      <c r="Y181" s="179"/>
      <c r="Z181" s="179"/>
      <c r="AA181" s="179"/>
      <c r="AB181" s="179"/>
      <c r="AC181" s="178"/>
      <c r="AD181" s="180"/>
      <c r="AE181" s="180"/>
      <c r="AF181" s="180"/>
      <c r="AG181" s="181"/>
      <c r="AH181" s="181"/>
      <c r="AI181" s="182"/>
    </row>
    <row r="182" spans="2:35" ht="12.75" customHeight="1" thickBot="1" x14ac:dyDescent="0.3">
      <c r="B182" s="183"/>
      <c r="C182" s="169"/>
      <c r="D182" s="169"/>
      <c r="E182" s="184"/>
      <c r="F182" s="184"/>
      <c r="G182" s="184"/>
      <c r="H182" s="184"/>
      <c r="I182" s="184"/>
      <c r="J182" s="184"/>
      <c r="K182" s="184"/>
      <c r="L182" s="184"/>
      <c r="M182" s="184"/>
      <c r="N182" s="184"/>
      <c r="O182" s="184"/>
      <c r="P182" s="184"/>
      <c r="Q182" s="184"/>
      <c r="R182" s="184"/>
      <c r="S182" s="184"/>
      <c r="T182" s="184"/>
      <c r="U182" s="184"/>
      <c r="V182" s="184"/>
      <c r="W182" s="184"/>
      <c r="X182" s="184"/>
      <c r="Y182" s="184"/>
      <c r="Z182" s="184"/>
      <c r="AA182" s="184"/>
      <c r="AB182" s="184"/>
      <c r="AC182" s="169"/>
      <c r="AD182" s="185"/>
      <c r="AE182" s="185"/>
      <c r="AF182" s="185"/>
      <c r="AG182" s="172"/>
      <c r="AH182" s="172"/>
      <c r="AI182" s="172"/>
    </row>
    <row r="183" spans="2:35" ht="41.25" customHeight="1" thickBot="1" x14ac:dyDescent="0.3">
      <c r="B183" s="490" t="s">
        <v>253</v>
      </c>
      <c r="C183" s="491"/>
      <c r="D183" s="491"/>
      <c r="E183" s="491"/>
      <c r="F183" s="491"/>
      <c r="G183" s="491"/>
      <c r="H183" s="491"/>
      <c r="I183" s="491"/>
      <c r="J183" s="491"/>
      <c r="K183" s="491"/>
      <c r="L183" s="491"/>
      <c r="M183" s="491"/>
      <c r="N183" s="491"/>
      <c r="O183" s="491"/>
      <c r="P183" s="491"/>
      <c r="Q183" s="491"/>
      <c r="R183" s="491"/>
      <c r="S183" s="491"/>
      <c r="T183" s="491"/>
      <c r="U183" s="491"/>
      <c r="V183" s="491"/>
      <c r="W183" s="491"/>
      <c r="X183" s="491"/>
      <c r="Y183" s="491"/>
      <c r="Z183" s="491"/>
      <c r="AA183" s="491"/>
      <c r="AB183" s="491"/>
      <c r="AC183" s="491"/>
      <c r="AD183" s="491"/>
      <c r="AE183" s="491"/>
      <c r="AF183" s="491"/>
      <c r="AG183" s="491"/>
      <c r="AH183" s="491"/>
      <c r="AI183" s="492"/>
    </row>
    <row r="184" spans="2:35" ht="18.75" customHeight="1" x14ac:dyDescent="0.25">
      <c r="B184" s="162"/>
      <c r="C184" s="163"/>
      <c r="D184" s="164"/>
      <c r="E184" s="164"/>
      <c r="F184" s="164"/>
      <c r="G184" s="164"/>
      <c r="H184" s="164"/>
      <c r="I184" s="164"/>
      <c r="J184" s="165"/>
      <c r="K184" s="165"/>
      <c r="L184" s="493" t="s">
        <v>229</v>
      </c>
      <c r="M184" s="493"/>
      <c r="N184" s="493"/>
      <c r="O184" s="493"/>
      <c r="P184" s="493"/>
      <c r="Q184" s="493"/>
      <c r="R184" s="493"/>
      <c r="S184" s="493"/>
      <c r="T184" s="493"/>
      <c r="U184" s="493"/>
      <c r="V184" s="493"/>
      <c r="W184" s="493"/>
      <c r="X184" s="493"/>
      <c r="Y184" s="493"/>
      <c r="Z184" s="493"/>
      <c r="AA184" s="493"/>
      <c r="AB184" s="493"/>
      <c r="AC184" s="493"/>
      <c r="AD184" s="493"/>
      <c r="AE184" s="493"/>
      <c r="AF184" s="493"/>
      <c r="AG184" s="166"/>
      <c r="AH184" s="166"/>
      <c r="AI184" s="167"/>
    </row>
    <row r="185" spans="2:35" ht="26.25" customHeight="1" x14ac:dyDescent="0.25">
      <c r="B185" s="168"/>
      <c r="C185" s="169"/>
      <c r="D185" s="169"/>
      <c r="E185" s="170"/>
      <c r="F185" s="494" t="s">
        <v>18</v>
      </c>
      <c r="G185" s="494"/>
      <c r="H185" s="494"/>
      <c r="I185" s="169"/>
      <c r="J185" s="171"/>
      <c r="K185" s="170"/>
      <c r="L185" s="495" t="s">
        <v>230</v>
      </c>
      <c r="M185" s="496"/>
      <c r="N185" s="496"/>
      <c r="O185" s="170"/>
      <c r="P185" s="172"/>
      <c r="Q185" s="172"/>
      <c r="R185" s="495" t="s">
        <v>231</v>
      </c>
      <c r="S185" s="495"/>
      <c r="T185" s="495"/>
      <c r="U185" s="172"/>
      <c r="V185" s="172"/>
      <c r="W185" s="170"/>
      <c r="X185" s="495" t="s">
        <v>232</v>
      </c>
      <c r="Y185" s="495"/>
      <c r="Z185" s="495"/>
      <c r="AA185" s="170"/>
      <c r="AB185" s="172"/>
      <c r="AC185" s="172"/>
      <c r="AD185" s="494" t="s">
        <v>233</v>
      </c>
      <c r="AE185" s="494"/>
      <c r="AF185" s="494"/>
      <c r="AG185" s="172"/>
      <c r="AH185" s="172"/>
      <c r="AI185" s="173"/>
    </row>
    <row r="186" spans="2:35" ht="15" customHeight="1" x14ac:dyDescent="0.25">
      <c r="B186" s="168"/>
      <c r="C186" s="169"/>
      <c r="D186" s="169"/>
      <c r="E186" s="170"/>
      <c r="F186" s="502" t="s">
        <v>234</v>
      </c>
      <c r="G186" s="502"/>
      <c r="H186" s="502"/>
      <c r="I186" s="171"/>
      <c r="J186" s="170"/>
      <c r="K186" s="170"/>
      <c r="L186" s="503"/>
      <c r="M186" s="503"/>
      <c r="N186" s="503"/>
      <c r="O186" s="170"/>
      <c r="P186" s="172"/>
      <c r="Q186" s="172"/>
      <c r="R186" s="503"/>
      <c r="S186" s="503"/>
      <c r="T186" s="503"/>
      <c r="U186" s="172"/>
      <c r="V186" s="172"/>
      <c r="W186" s="170"/>
      <c r="X186" s="503"/>
      <c r="Y186" s="503"/>
      <c r="Z186" s="503"/>
      <c r="AA186" s="170"/>
      <c r="AB186" s="172"/>
      <c r="AC186" s="172"/>
      <c r="AD186" s="503"/>
      <c r="AE186" s="503"/>
      <c r="AF186" s="503"/>
      <c r="AG186" s="172"/>
      <c r="AH186" s="172"/>
      <c r="AI186" s="173"/>
    </row>
    <row r="187" spans="2:35" ht="15" customHeight="1" x14ac:dyDescent="0.25">
      <c r="B187" s="168"/>
      <c r="C187" s="169"/>
      <c r="D187" s="169"/>
      <c r="E187" s="170"/>
      <c r="F187" s="502" t="s">
        <v>235</v>
      </c>
      <c r="G187" s="502"/>
      <c r="H187" s="502"/>
      <c r="I187" s="171"/>
      <c r="J187" s="170"/>
      <c r="K187" s="170"/>
      <c r="L187" s="503"/>
      <c r="M187" s="503"/>
      <c r="N187" s="503"/>
      <c r="O187" s="170"/>
      <c r="P187" s="172"/>
      <c r="Q187" s="172"/>
      <c r="R187" s="503"/>
      <c r="S187" s="503"/>
      <c r="T187" s="503"/>
      <c r="U187" s="172"/>
      <c r="V187" s="172"/>
      <c r="W187" s="170"/>
      <c r="X187" s="503"/>
      <c r="Y187" s="503"/>
      <c r="Z187" s="503"/>
      <c r="AA187" s="170"/>
      <c r="AB187" s="172"/>
      <c r="AC187" s="172"/>
      <c r="AD187" s="503"/>
      <c r="AE187" s="503"/>
      <c r="AF187" s="503"/>
      <c r="AG187" s="172"/>
      <c r="AH187" s="172"/>
      <c r="AI187" s="173"/>
    </row>
    <row r="188" spans="2:35" ht="15" customHeight="1" x14ac:dyDescent="0.25">
      <c r="B188" s="168"/>
      <c r="C188" s="169"/>
      <c r="D188" s="169"/>
      <c r="E188" s="170"/>
      <c r="F188" s="502" t="s">
        <v>236</v>
      </c>
      <c r="G188" s="502"/>
      <c r="H188" s="502"/>
      <c r="I188" s="171"/>
      <c r="J188" s="170"/>
      <c r="K188" s="170"/>
      <c r="L188" s="503"/>
      <c r="M188" s="503"/>
      <c r="N188" s="503"/>
      <c r="O188" s="170"/>
      <c r="P188" s="172"/>
      <c r="Q188" s="172"/>
      <c r="R188" s="503"/>
      <c r="S188" s="503"/>
      <c r="T188" s="503"/>
      <c r="U188" s="172"/>
      <c r="V188" s="172"/>
      <c r="W188" s="170"/>
      <c r="X188" s="503"/>
      <c r="Y188" s="503"/>
      <c r="Z188" s="503"/>
      <c r="AA188" s="170"/>
      <c r="AB188" s="172"/>
      <c r="AC188" s="172"/>
      <c r="AD188" s="503"/>
      <c r="AE188" s="503"/>
      <c r="AF188" s="503"/>
      <c r="AG188" s="172"/>
      <c r="AH188" s="172"/>
      <c r="AI188" s="173"/>
    </row>
    <row r="189" spans="2:35" ht="15" customHeight="1" x14ac:dyDescent="0.25">
      <c r="B189" s="168"/>
      <c r="C189" s="169"/>
      <c r="D189" s="169"/>
      <c r="E189" s="170"/>
      <c r="F189" s="502" t="s">
        <v>237</v>
      </c>
      <c r="G189" s="502"/>
      <c r="H189" s="502"/>
      <c r="I189" s="171"/>
      <c r="J189" s="170"/>
      <c r="K189" s="170"/>
      <c r="L189" s="503"/>
      <c r="M189" s="503"/>
      <c r="N189" s="503"/>
      <c r="O189" s="170"/>
      <c r="P189" s="172"/>
      <c r="Q189" s="172"/>
      <c r="R189" s="503"/>
      <c r="S189" s="503"/>
      <c r="T189" s="503"/>
      <c r="U189" s="172"/>
      <c r="V189" s="172"/>
      <c r="W189" s="170"/>
      <c r="X189" s="503"/>
      <c r="Y189" s="503"/>
      <c r="Z189" s="503"/>
      <c r="AA189" s="170"/>
      <c r="AB189" s="172"/>
      <c r="AC189" s="172"/>
      <c r="AD189" s="503"/>
      <c r="AE189" s="503"/>
      <c r="AF189" s="503"/>
      <c r="AG189" s="172"/>
      <c r="AH189" s="172"/>
      <c r="AI189" s="173"/>
    </row>
    <row r="190" spans="2:35" ht="15" customHeight="1" x14ac:dyDescent="0.25">
      <c r="B190" s="168"/>
      <c r="C190" s="169"/>
      <c r="D190" s="169"/>
      <c r="E190" s="170"/>
      <c r="F190" s="174"/>
      <c r="G190" s="174"/>
      <c r="H190" s="174"/>
      <c r="I190" s="171"/>
      <c r="J190" s="170"/>
      <c r="K190" s="170"/>
      <c r="L190" s="175"/>
      <c r="M190" s="175"/>
      <c r="N190" s="175"/>
      <c r="O190" s="146"/>
      <c r="P190" s="176"/>
      <c r="Q190" s="176"/>
      <c r="R190" s="175"/>
      <c r="S190" s="175"/>
      <c r="T190" s="175"/>
      <c r="U190" s="176"/>
      <c r="V190" s="176"/>
      <c r="W190" s="146"/>
      <c r="X190" s="175"/>
      <c r="Y190" s="175"/>
      <c r="Z190" s="175"/>
      <c r="AA190" s="146"/>
      <c r="AB190" s="176"/>
      <c r="AC190" s="176"/>
      <c r="AD190" s="175"/>
      <c r="AE190" s="175"/>
      <c r="AF190" s="175"/>
      <c r="AG190" s="172"/>
      <c r="AH190" s="172"/>
      <c r="AI190" s="173"/>
    </row>
    <row r="191" spans="2:35" ht="30" customHeight="1" x14ac:dyDescent="0.25">
      <c r="B191" s="168"/>
      <c r="C191" s="169"/>
      <c r="D191" s="169"/>
      <c r="E191" s="504" t="s">
        <v>238</v>
      </c>
      <c r="F191" s="504"/>
      <c r="G191" s="504"/>
      <c r="H191" s="504"/>
      <c r="I191" s="504"/>
      <c r="J191" s="504"/>
      <c r="K191" s="504"/>
      <c r="L191" s="504"/>
      <c r="M191" s="504"/>
      <c r="N191" s="504"/>
      <c r="O191" s="504"/>
      <c r="P191" s="504"/>
      <c r="Q191" s="504"/>
      <c r="R191" s="504"/>
      <c r="S191" s="504"/>
      <c r="T191" s="504"/>
      <c r="U191" s="504"/>
      <c r="V191" s="504"/>
      <c r="W191" s="504"/>
      <c r="X191" s="504"/>
      <c r="Y191" s="504"/>
      <c r="Z191" s="504"/>
      <c r="AA191" s="504"/>
      <c r="AB191" s="504"/>
      <c r="AC191" s="169"/>
      <c r="AD191" s="503"/>
      <c r="AE191" s="503"/>
      <c r="AF191" s="503"/>
      <c r="AG191" s="172"/>
      <c r="AH191" s="172"/>
      <c r="AI191" s="173"/>
    </row>
    <row r="192" spans="2:35" ht="6" customHeight="1" thickBot="1" x14ac:dyDescent="0.3">
      <c r="B192" s="177"/>
      <c r="C192" s="178"/>
      <c r="D192" s="178"/>
      <c r="E192" s="179"/>
      <c r="F192" s="179"/>
      <c r="G192" s="179"/>
      <c r="H192" s="179"/>
      <c r="I192" s="179"/>
      <c r="J192" s="179"/>
      <c r="K192" s="179"/>
      <c r="L192" s="179"/>
      <c r="M192" s="179"/>
      <c r="N192" s="179"/>
      <c r="O192" s="179"/>
      <c r="P192" s="179"/>
      <c r="Q192" s="179"/>
      <c r="R192" s="179"/>
      <c r="S192" s="179"/>
      <c r="T192" s="179"/>
      <c r="U192" s="179"/>
      <c r="V192" s="179"/>
      <c r="W192" s="179"/>
      <c r="X192" s="179"/>
      <c r="Y192" s="179"/>
      <c r="Z192" s="179"/>
      <c r="AA192" s="179"/>
      <c r="AB192" s="179"/>
      <c r="AC192" s="178"/>
      <c r="AD192" s="180"/>
      <c r="AE192" s="180"/>
      <c r="AF192" s="180"/>
      <c r="AG192" s="181"/>
      <c r="AH192" s="181"/>
      <c r="AI192" s="182"/>
    </row>
    <row r="193" spans="2:35" ht="12.75" customHeight="1" thickBot="1" x14ac:dyDescent="0.3">
      <c r="B193" s="183"/>
      <c r="C193" s="169"/>
      <c r="D193" s="169"/>
      <c r="E193" s="184"/>
      <c r="F193" s="184"/>
      <c r="G193" s="184"/>
      <c r="H193" s="184"/>
      <c r="I193" s="184"/>
      <c r="J193" s="184"/>
      <c r="K193" s="184"/>
      <c r="L193" s="184"/>
      <c r="M193" s="184"/>
      <c r="N193" s="184"/>
      <c r="O193" s="184"/>
      <c r="P193" s="184"/>
      <c r="Q193" s="184"/>
      <c r="R193" s="184"/>
      <c r="S193" s="184"/>
      <c r="T193" s="184"/>
      <c r="U193" s="184"/>
      <c r="V193" s="184"/>
      <c r="W193" s="184"/>
      <c r="X193" s="184"/>
      <c r="Y193" s="184"/>
      <c r="Z193" s="184"/>
      <c r="AA193" s="184"/>
      <c r="AB193" s="184"/>
      <c r="AC193" s="169"/>
      <c r="AD193" s="185"/>
      <c r="AE193" s="185"/>
      <c r="AF193" s="185"/>
      <c r="AG193" s="172"/>
      <c r="AH193" s="172"/>
      <c r="AI193" s="172"/>
    </row>
    <row r="194" spans="2:35" ht="41.25" customHeight="1" thickBot="1" x14ac:dyDescent="0.3">
      <c r="B194" s="490" t="s">
        <v>254</v>
      </c>
      <c r="C194" s="508"/>
      <c r="D194" s="508"/>
      <c r="E194" s="508"/>
      <c r="F194" s="508"/>
      <c r="G194" s="508"/>
      <c r="H194" s="508"/>
      <c r="I194" s="508"/>
      <c r="J194" s="508"/>
      <c r="K194" s="508"/>
      <c r="L194" s="508"/>
      <c r="M194" s="508"/>
      <c r="N194" s="508"/>
      <c r="O194" s="508"/>
      <c r="P194" s="508"/>
      <c r="Q194" s="508"/>
      <c r="R194" s="508"/>
      <c r="S194" s="508"/>
      <c r="T194" s="508"/>
      <c r="U194" s="508"/>
      <c r="V194" s="508"/>
      <c r="W194" s="508"/>
      <c r="X194" s="508"/>
      <c r="Y194" s="508"/>
      <c r="Z194" s="508"/>
      <c r="AA194" s="508"/>
      <c r="AB194" s="508"/>
      <c r="AC194" s="508"/>
      <c r="AD194" s="508"/>
      <c r="AE194" s="508"/>
      <c r="AF194" s="508"/>
      <c r="AG194" s="508"/>
      <c r="AH194" s="508"/>
      <c r="AI194" s="509"/>
    </row>
    <row r="195" spans="2:35" ht="18.75" customHeight="1" x14ac:dyDescent="0.25">
      <c r="B195" s="162"/>
      <c r="C195" s="163"/>
      <c r="D195" s="164"/>
      <c r="E195" s="164"/>
      <c r="F195" s="164"/>
      <c r="G195" s="164"/>
      <c r="H195" s="164"/>
      <c r="I195" s="164"/>
      <c r="J195" s="165"/>
      <c r="K195" s="165"/>
      <c r="L195" s="493" t="s">
        <v>229</v>
      </c>
      <c r="M195" s="493"/>
      <c r="N195" s="493"/>
      <c r="O195" s="493"/>
      <c r="P195" s="493"/>
      <c r="Q195" s="493"/>
      <c r="R195" s="493"/>
      <c r="S195" s="493"/>
      <c r="T195" s="493"/>
      <c r="U195" s="493"/>
      <c r="V195" s="493"/>
      <c r="W195" s="493"/>
      <c r="X195" s="493"/>
      <c r="Y195" s="493"/>
      <c r="Z195" s="493"/>
      <c r="AA195" s="493"/>
      <c r="AB195" s="493"/>
      <c r="AC195" s="493"/>
      <c r="AD195" s="493"/>
      <c r="AE195" s="493"/>
      <c r="AF195" s="493"/>
      <c r="AG195" s="166"/>
      <c r="AH195" s="166"/>
      <c r="AI195" s="167"/>
    </row>
    <row r="196" spans="2:35" ht="26.25" customHeight="1" x14ac:dyDescent="0.25">
      <c r="B196" s="168"/>
      <c r="C196" s="169"/>
      <c r="D196" s="169"/>
      <c r="E196" s="170"/>
      <c r="F196" s="494" t="s">
        <v>18</v>
      </c>
      <c r="G196" s="494"/>
      <c r="H196" s="494"/>
      <c r="I196" s="169"/>
      <c r="J196" s="171"/>
      <c r="K196" s="170"/>
      <c r="L196" s="495" t="s">
        <v>230</v>
      </c>
      <c r="M196" s="496"/>
      <c r="N196" s="496"/>
      <c r="O196" s="170"/>
      <c r="P196" s="172"/>
      <c r="Q196" s="172"/>
      <c r="R196" s="495" t="s">
        <v>231</v>
      </c>
      <c r="S196" s="495"/>
      <c r="T196" s="495"/>
      <c r="U196" s="172"/>
      <c r="V196" s="172"/>
      <c r="W196" s="170"/>
      <c r="X196" s="495" t="s">
        <v>232</v>
      </c>
      <c r="Y196" s="495"/>
      <c r="Z196" s="495"/>
      <c r="AA196" s="170"/>
      <c r="AB196" s="172"/>
      <c r="AC196" s="172"/>
      <c r="AD196" s="494" t="s">
        <v>233</v>
      </c>
      <c r="AE196" s="494"/>
      <c r="AF196" s="494"/>
      <c r="AG196" s="172"/>
      <c r="AH196" s="172"/>
      <c r="AI196" s="173"/>
    </row>
    <row r="197" spans="2:35" ht="15" customHeight="1" x14ac:dyDescent="0.25">
      <c r="B197" s="168"/>
      <c r="C197" s="169"/>
      <c r="D197" s="169"/>
      <c r="E197" s="169"/>
      <c r="F197" s="502" t="s">
        <v>234</v>
      </c>
      <c r="G197" s="502"/>
      <c r="H197" s="502"/>
      <c r="I197" s="171"/>
      <c r="J197" s="170"/>
      <c r="K197" s="170"/>
      <c r="L197" s="503"/>
      <c r="M197" s="503"/>
      <c r="N197" s="503"/>
      <c r="O197" s="170"/>
      <c r="P197" s="172"/>
      <c r="Q197" s="172"/>
      <c r="R197" s="503"/>
      <c r="S197" s="503"/>
      <c r="T197" s="503"/>
      <c r="U197" s="172"/>
      <c r="V197" s="172"/>
      <c r="W197" s="170"/>
      <c r="X197" s="503"/>
      <c r="Y197" s="503"/>
      <c r="Z197" s="503"/>
      <c r="AA197" s="170"/>
      <c r="AB197" s="172"/>
      <c r="AC197" s="172"/>
      <c r="AD197" s="503"/>
      <c r="AE197" s="503"/>
      <c r="AF197" s="503"/>
      <c r="AG197" s="172"/>
      <c r="AH197" s="172"/>
      <c r="AI197" s="173"/>
    </row>
    <row r="198" spans="2:35" ht="15" customHeight="1" x14ac:dyDescent="0.25">
      <c r="B198" s="168"/>
      <c r="C198" s="169"/>
      <c r="D198" s="169"/>
      <c r="E198" s="169"/>
      <c r="F198" s="502" t="s">
        <v>235</v>
      </c>
      <c r="G198" s="502"/>
      <c r="H198" s="502"/>
      <c r="I198" s="171"/>
      <c r="J198" s="170"/>
      <c r="K198" s="170"/>
      <c r="L198" s="503"/>
      <c r="M198" s="503"/>
      <c r="N198" s="503"/>
      <c r="O198" s="170"/>
      <c r="P198" s="172"/>
      <c r="Q198" s="172"/>
      <c r="R198" s="503"/>
      <c r="S198" s="503"/>
      <c r="T198" s="503"/>
      <c r="U198" s="172"/>
      <c r="V198" s="172"/>
      <c r="W198" s="170"/>
      <c r="X198" s="503"/>
      <c r="Y198" s="503"/>
      <c r="Z198" s="503"/>
      <c r="AA198" s="170"/>
      <c r="AB198" s="172"/>
      <c r="AC198" s="172"/>
      <c r="AD198" s="503"/>
      <c r="AE198" s="503"/>
      <c r="AF198" s="503"/>
      <c r="AG198" s="172"/>
      <c r="AH198" s="172"/>
      <c r="AI198" s="173"/>
    </row>
    <row r="199" spans="2:35" ht="15" customHeight="1" x14ac:dyDescent="0.25">
      <c r="B199" s="168"/>
      <c r="C199" s="169"/>
      <c r="D199" s="169"/>
      <c r="E199" s="169"/>
      <c r="F199" s="502" t="s">
        <v>236</v>
      </c>
      <c r="G199" s="502"/>
      <c r="H199" s="502"/>
      <c r="I199" s="171"/>
      <c r="J199" s="170"/>
      <c r="K199" s="170"/>
      <c r="L199" s="503"/>
      <c r="M199" s="503"/>
      <c r="N199" s="503"/>
      <c r="O199" s="170"/>
      <c r="P199" s="172"/>
      <c r="Q199" s="172"/>
      <c r="R199" s="503"/>
      <c r="S199" s="503"/>
      <c r="T199" s="503"/>
      <c r="U199" s="172"/>
      <c r="V199" s="172"/>
      <c r="W199" s="170"/>
      <c r="X199" s="503"/>
      <c r="Y199" s="503"/>
      <c r="Z199" s="503"/>
      <c r="AA199" s="170"/>
      <c r="AB199" s="172"/>
      <c r="AC199" s="172"/>
      <c r="AD199" s="503"/>
      <c r="AE199" s="503"/>
      <c r="AF199" s="503"/>
      <c r="AG199" s="172"/>
      <c r="AH199" s="172"/>
      <c r="AI199" s="173"/>
    </row>
    <row r="200" spans="2:35" ht="15" customHeight="1" x14ac:dyDescent="0.25">
      <c r="B200" s="168"/>
      <c r="C200" s="169"/>
      <c r="D200" s="169"/>
      <c r="E200" s="169"/>
      <c r="F200" s="502" t="s">
        <v>237</v>
      </c>
      <c r="G200" s="502"/>
      <c r="H200" s="502"/>
      <c r="I200" s="171"/>
      <c r="J200" s="170"/>
      <c r="K200" s="170"/>
      <c r="L200" s="503"/>
      <c r="M200" s="503"/>
      <c r="N200" s="503"/>
      <c r="O200" s="170"/>
      <c r="P200" s="172"/>
      <c r="Q200" s="172"/>
      <c r="R200" s="503"/>
      <c r="S200" s="503"/>
      <c r="T200" s="503"/>
      <c r="U200" s="172"/>
      <c r="V200" s="172"/>
      <c r="W200" s="170"/>
      <c r="X200" s="503"/>
      <c r="Y200" s="503"/>
      <c r="Z200" s="503"/>
      <c r="AA200" s="170"/>
      <c r="AB200" s="172"/>
      <c r="AC200" s="172"/>
      <c r="AD200" s="503"/>
      <c r="AE200" s="503"/>
      <c r="AF200" s="503"/>
      <c r="AG200" s="172"/>
      <c r="AH200" s="172"/>
      <c r="AI200" s="173"/>
    </row>
    <row r="201" spans="2:35" ht="15" customHeight="1" x14ac:dyDescent="0.25">
      <c r="B201" s="168"/>
      <c r="C201" s="169"/>
      <c r="D201" s="169"/>
      <c r="E201" s="169"/>
      <c r="F201" s="174"/>
      <c r="G201" s="174"/>
      <c r="H201" s="174"/>
      <c r="I201" s="171"/>
      <c r="J201" s="170"/>
      <c r="K201" s="170"/>
      <c r="L201" s="175"/>
      <c r="M201" s="175"/>
      <c r="N201" s="175"/>
      <c r="O201" s="146"/>
      <c r="P201" s="176"/>
      <c r="Q201" s="176"/>
      <c r="R201" s="175"/>
      <c r="S201" s="175"/>
      <c r="T201" s="175"/>
      <c r="U201" s="176"/>
      <c r="V201" s="176"/>
      <c r="W201" s="146"/>
      <c r="X201" s="175"/>
      <c r="Y201" s="175"/>
      <c r="Z201" s="175"/>
      <c r="AA201" s="146"/>
      <c r="AB201" s="176"/>
      <c r="AC201" s="176"/>
      <c r="AD201" s="175"/>
      <c r="AE201" s="175"/>
      <c r="AF201" s="175"/>
      <c r="AG201" s="172"/>
      <c r="AH201" s="172"/>
      <c r="AI201" s="173"/>
    </row>
    <row r="202" spans="2:35" ht="30" customHeight="1" x14ac:dyDescent="0.25">
      <c r="B202" s="168"/>
      <c r="C202" s="169"/>
      <c r="D202" s="169"/>
      <c r="E202" s="504" t="s">
        <v>238</v>
      </c>
      <c r="F202" s="504"/>
      <c r="G202" s="504"/>
      <c r="H202" s="504"/>
      <c r="I202" s="504"/>
      <c r="J202" s="504"/>
      <c r="K202" s="504"/>
      <c r="L202" s="504"/>
      <c r="M202" s="504"/>
      <c r="N202" s="504"/>
      <c r="O202" s="504"/>
      <c r="P202" s="504"/>
      <c r="Q202" s="504"/>
      <c r="R202" s="504"/>
      <c r="S202" s="504"/>
      <c r="T202" s="504"/>
      <c r="U202" s="504"/>
      <c r="V202" s="504"/>
      <c r="W202" s="504"/>
      <c r="X202" s="504"/>
      <c r="Y202" s="504"/>
      <c r="Z202" s="504"/>
      <c r="AA202" s="504"/>
      <c r="AB202" s="504"/>
      <c r="AC202" s="169"/>
      <c r="AD202" s="503"/>
      <c r="AE202" s="503"/>
      <c r="AF202" s="503"/>
      <c r="AG202" s="172"/>
      <c r="AH202" s="172"/>
      <c r="AI202" s="173"/>
    </row>
    <row r="203" spans="2:35" ht="6" customHeight="1" thickBot="1" x14ac:dyDescent="0.3">
      <c r="B203" s="177"/>
      <c r="C203" s="178"/>
      <c r="D203" s="178"/>
      <c r="E203" s="179"/>
      <c r="F203" s="179"/>
      <c r="G203" s="179"/>
      <c r="H203" s="179"/>
      <c r="I203" s="179"/>
      <c r="J203" s="179"/>
      <c r="K203" s="179"/>
      <c r="L203" s="179"/>
      <c r="M203" s="179"/>
      <c r="N203" s="179"/>
      <c r="O203" s="179"/>
      <c r="P203" s="179"/>
      <c r="Q203" s="179"/>
      <c r="R203" s="179"/>
      <c r="S203" s="179"/>
      <c r="T203" s="179"/>
      <c r="U203" s="179"/>
      <c r="V203" s="179"/>
      <c r="W203" s="179"/>
      <c r="X203" s="179"/>
      <c r="Y203" s="179"/>
      <c r="Z203" s="179"/>
      <c r="AA203" s="179"/>
      <c r="AB203" s="179"/>
      <c r="AC203" s="178"/>
      <c r="AD203" s="180"/>
      <c r="AE203" s="180"/>
      <c r="AF203" s="180"/>
      <c r="AG203" s="181"/>
      <c r="AH203" s="181"/>
      <c r="AI203" s="182"/>
    </row>
    <row r="204" spans="2:35" ht="12.75" customHeight="1" thickBot="1" x14ac:dyDescent="0.3">
      <c r="B204" s="183"/>
      <c r="C204" s="169"/>
      <c r="D204" s="169"/>
      <c r="E204" s="184"/>
      <c r="F204" s="184"/>
      <c r="G204" s="184"/>
      <c r="H204" s="184"/>
      <c r="I204" s="184"/>
      <c r="J204" s="184"/>
      <c r="K204" s="184"/>
      <c r="L204" s="184"/>
      <c r="M204" s="184"/>
      <c r="N204" s="184"/>
      <c r="O204" s="184"/>
      <c r="P204" s="184"/>
      <c r="Q204" s="184"/>
      <c r="R204" s="184"/>
      <c r="S204" s="184"/>
      <c r="T204" s="184"/>
      <c r="U204" s="184"/>
      <c r="V204" s="184"/>
      <c r="W204" s="184"/>
      <c r="X204" s="184"/>
      <c r="Y204" s="184"/>
      <c r="Z204" s="184"/>
      <c r="AA204" s="184"/>
      <c r="AB204" s="184"/>
      <c r="AC204" s="169"/>
      <c r="AD204" s="185"/>
      <c r="AE204" s="185"/>
      <c r="AF204" s="185"/>
      <c r="AG204" s="172"/>
      <c r="AH204" s="172"/>
      <c r="AI204" s="172"/>
    </row>
    <row r="205" spans="2:35" ht="41.25" customHeight="1" thickBot="1" x14ac:dyDescent="0.3">
      <c r="B205" s="490" t="s">
        <v>255</v>
      </c>
      <c r="C205" s="491"/>
      <c r="D205" s="491"/>
      <c r="E205" s="491"/>
      <c r="F205" s="491"/>
      <c r="G205" s="491"/>
      <c r="H205" s="491"/>
      <c r="I205" s="491"/>
      <c r="J205" s="491"/>
      <c r="K205" s="491"/>
      <c r="L205" s="491"/>
      <c r="M205" s="491"/>
      <c r="N205" s="491"/>
      <c r="O205" s="491"/>
      <c r="P205" s="491"/>
      <c r="Q205" s="491"/>
      <c r="R205" s="491"/>
      <c r="S205" s="491"/>
      <c r="T205" s="491"/>
      <c r="U205" s="491"/>
      <c r="V205" s="491"/>
      <c r="W205" s="491"/>
      <c r="X205" s="491"/>
      <c r="Y205" s="491"/>
      <c r="Z205" s="491"/>
      <c r="AA205" s="491"/>
      <c r="AB205" s="491"/>
      <c r="AC205" s="491"/>
      <c r="AD205" s="491"/>
      <c r="AE205" s="491"/>
      <c r="AF205" s="491"/>
      <c r="AG205" s="491"/>
      <c r="AH205" s="491"/>
      <c r="AI205" s="492"/>
    </row>
    <row r="206" spans="2:35" ht="18.75" customHeight="1" x14ac:dyDescent="0.25">
      <c r="B206" s="162"/>
      <c r="C206" s="163"/>
      <c r="D206" s="164"/>
      <c r="E206" s="164"/>
      <c r="F206" s="164"/>
      <c r="G206" s="164"/>
      <c r="H206" s="164"/>
      <c r="I206" s="164"/>
      <c r="J206" s="165"/>
      <c r="K206" s="165"/>
      <c r="L206" s="493" t="s">
        <v>229</v>
      </c>
      <c r="M206" s="493"/>
      <c r="N206" s="493"/>
      <c r="O206" s="493"/>
      <c r="P206" s="493"/>
      <c r="Q206" s="493"/>
      <c r="R206" s="493"/>
      <c r="S206" s="493"/>
      <c r="T206" s="493"/>
      <c r="U206" s="493"/>
      <c r="V206" s="493"/>
      <c r="W206" s="493"/>
      <c r="X206" s="493"/>
      <c r="Y206" s="493"/>
      <c r="Z206" s="493"/>
      <c r="AA206" s="493"/>
      <c r="AB206" s="493"/>
      <c r="AC206" s="493"/>
      <c r="AD206" s="493"/>
      <c r="AE206" s="493"/>
      <c r="AF206" s="493"/>
      <c r="AG206" s="166"/>
      <c r="AH206" s="166"/>
      <c r="AI206" s="167"/>
    </row>
    <row r="207" spans="2:35" ht="26.25" customHeight="1" x14ac:dyDescent="0.25">
      <c r="B207" s="168"/>
      <c r="C207" s="169"/>
      <c r="D207" s="169"/>
      <c r="E207" s="170"/>
      <c r="F207" s="494" t="s">
        <v>18</v>
      </c>
      <c r="G207" s="494"/>
      <c r="H207" s="494"/>
      <c r="I207" s="169"/>
      <c r="J207" s="171"/>
      <c r="K207" s="170"/>
      <c r="L207" s="495" t="s">
        <v>230</v>
      </c>
      <c r="M207" s="496"/>
      <c r="N207" s="496"/>
      <c r="O207" s="170"/>
      <c r="P207" s="172"/>
      <c r="Q207" s="172"/>
      <c r="R207" s="495" t="s">
        <v>231</v>
      </c>
      <c r="S207" s="495"/>
      <c r="T207" s="495"/>
      <c r="U207" s="172"/>
      <c r="V207" s="172"/>
      <c r="W207" s="170"/>
      <c r="X207" s="495" t="s">
        <v>232</v>
      </c>
      <c r="Y207" s="495"/>
      <c r="Z207" s="495"/>
      <c r="AA207" s="170"/>
      <c r="AB207" s="172"/>
      <c r="AC207" s="172"/>
      <c r="AD207" s="494" t="s">
        <v>233</v>
      </c>
      <c r="AE207" s="494"/>
      <c r="AF207" s="494"/>
      <c r="AG207" s="172"/>
      <c r="AH207" s="172"/>
      <c r="AI207" s="173"/>
    </row>
    <row r="208" spans="2:35" ht="15" customHeight="1" x14ac:dyDescent="0.25">
      <c r="B208" s="168"/>
      <c r="C208" s="169"/>
      <c r="D208" s="169"/>
      <c r="E208" s="169"/>
      <c r="F208" s="502" t="s">
        <v>234</v>
      </c>
      <c r="G208" s="502"/>
      <c r="H208" s="502"/>
      <c r="I208" s="171"/>
      <c r="J208" s="170"/>
      <c r="K208" s="170"/>
      <c r="L208" s="503"/>
      <c r="M208" s="503"/>
      <c r="N208" s="503"/>
      <c r="O208" s="170"/>
      <c r="P208" s="172"/>
      <c r="Q208" s="172"/>
      <c r="R208" s="503"/>
      <c r="S208" s="503"/>
      <c r="T208" s="503"/>
      <c r="U208" s="172"/>
      <c r="V208" s="172"/>
      <c r="W208" s="170"/>
      <c r="X208" s="503"/>
      <c r="Y208" s="503"/>
      <c r="Z208" s="503"/>
      <c r="AA208" s="170"/>
      <c r="AB208" s="172"/>
      <c r="AC208" s="172"/>
      <c r="AD208" s="503"/>
      <c r="AE208" s="503"/>
      <c r="AF208" s="503"/>
      <c r="AG208" s="172"/>
      <c r="AH208" s="172"/>
      <c r="AI208" s="173"/>
    </row>
    <row r="209" spans="2:35" ht="15" customHeight="1" x14ac:dyDescent="0.25">
      <c r="B209" s="168"/>
      <c r="C209" s="169"/>
      <c r="D209" s="169"/>
      <c r="E209" s="169"/>
      <c r="F209" s="502" t="s">
        <v>235</v>
      </c>
      <c r="G209" s="502"/>
      <c r="H209" s="502"/>
      <c r="I209" s="171"/>
      <c r="J209" s="170"/>
      <c r="K209" s="170"/>
      <c r="L209" s="503"/>
      <c r="M209" s="503"/>
      <c r="N209" s="503"/>
      <c r="O209" s="170"/>
      <c r="P209" s="172"/>
      <c r="Q209" s="172"/>
      <c r="R209" s="503"/>
      <c r="S209" s="503"/>
      <c r="T209" s="503"/>
      <c r="U209" s="172"/>
      <c r="V209" s="172"/>
      <c r="W209" s="170"/>
      <c r="X209" s="503"/>
      <c r="Y209" s="503"/>
      <c r="Z209" s="503"/>
      <c r="AA209" s="170"/>
      <c r="AB209" s="172"/>
      <c r="AC209" s="172"/>
      <c r="AD209" s="503"/>
      <c r="AE209" s="503"/>
      <c r="AF209" s="503"/>
      <c r="AG209" s="172"/>
      <c r="AH209" s="172"/>
      <c r="AI209" s="173"/>
    </row>
    <row r="210" spans="2:35" ht="15" customHeight="1" x14ac:dyDescent="0.25">
      <c r="B210" s="168"/>
      <c r="C210" s="169"/>
      <c r="D210" s="169"/>
      <c r="E210" s="169"/>
      <c r="F210" s="502" t="s">
        <v>236</v>
      </c>
      <c r="G210" s="502"/>
      <c r="H210" s="502"/>
      <c r="I210" s="171"/>
      <c r="J210" s="170"/>
      <c r="K210" s="170"/>
      <c r="L210" s="503"/>
      <c r="M210" s="503"/>
      <c r="N210" s="503"/>
      <c r="O210" s="170"/>
      <c r="P210" s="172"/>
      <c r="Q210" s="172"/>
      <c r="R210" s="503"/>
      <c r="S210" s="503"/>
      <c r="T210" s="503"/>
      <c r="U210" s="172"/>
      <c r="V210" s="172"/>
      <c r="W210" s="170"/>
      <c r="X210" s="503"/>
      <c r="Y210" s="503"/>
      <c r="Z210" s="503"/>
      <c r="AA210" s="170"/>
      <c r="AB210" s="172"/>
      <c r="AC210" s="172"/>
      <c r="AD210" s="503"/>
      <c r="AE210" s="503"/>
      <c r="AF210" s="503"/>
      <c r="AG210" s="172"/>
      <c r="AH210" s="172"/>
      <c r="AI210" s="173"/>
    </row>
    <row r="211" spans="2:35" ht="15" customHeight="1" x14ac:dyDescent="0.25">
      <c r="B211" s="168"/>
      <c r="C211" s="169"/>
      <c r="D211" s="169"/>
      <c r="E211" s="169"/>
      <c r="F211" s="502" t="s">
        <v>237</v>
      </c>
      <c r="G211" s="502"/>
      <c r="H211" s="502"/>
      <c r="I211" s="171"/>
      <c r="J211" s="170"/>
      <c r="K211" s="170"/>
      <c r="L211" s="503"/>
      <c r="M211" s="503"/>
      <c r="N211" s="503"/>
      <c r="O211" s="170"/>
      <c r="P211" s="172"/>
      <c r="Q211" s="172"/>
      <c r="R211" s="503"/>
      <c r="S211" s="503"/>
      <c r="T211" s="503"/>
      <c r="U211" s="172"/>
      <c r="V211" s="172"/>
      <c r="W211" s="170"/>
      <c r="X211" s="503"/>
      <c r="Y211" s="503"/>
      <c r="Z211" s="503"/>
      <c r="AA211" s="170"/>
      <c r="AB211" s="172"/>
      <c r="AC211" s="172"/>
      <c r="AD211" s="503"/>
      <c r="AE211" s="503"/>
      <c r="AF211" s="503"/>
      <c r="AG211" s="172"/>
      <c r="AH211" s="172"/>
      <c r="AI211" s="173"/>
    </row>
    <row r="212" spans="2:35" ht="15" customHeight="1" x14ac:dyDescent="0.25">
      <c r="B212" s="168"/>
      <c r="C212" s="169"/>
      <c r="D212" s="169"/>
      <c r="E212" s="169"/>
      <c r="F212" s="174"/>
      <c r="G212" s="174"/>
      <c r="H212" s="174"/>
      <c r="I212" s="171"/>
      <c r="J212" s="170"/>
      <c r="K212" s="170"/>
      <c r="L212" s="175"/>
      <c r="M212" s="175"/>
      <c r="N212" s="175"/>
      <c r="O212" s="146"/>
      <c r="P212" s="176"/>
      <c r="Q212" s="176"/>
      <c r="R212" s="175"/>
      <c r="S212" s="175"/>
      <c r="T212" s="175"/>
      <c r="U212" s="176"/>
      <c r="V212" s="176"/>
      <c r="W212" s="146"/>
      <c r="X212" s="175"/>
      <c r="Y212" s="175"/>
      <c r="Z212" s="175"/>
      <c r="AA212" s="146"/>
      <c r="AB212" s="176"/>
      <c r="AC212" s="176"/>
      <c r="AD212" s="175"/>
      <c r="AE212" s="175"/>
      <c r="AF212" s="175"/>
      <c r="AG212" s="172"/>
      <c r="AH212" s="172"/>
      <c r="AI212" s="173"/>
    </row>
    <row r="213" spans="2:35" ht="30" customHeight="1" x14ac:dyDescent="0.25">
      <c r="B213" s="168"/>
      <c r="C213" s="169"/>
      <c r="D213" s="169"/>
      <c r="E213" s="504" t="s">
        <v>238</v>
      </c>
      <c r="F213" s="504"/>
      <c r="G213" s="504"/>
      <c r="H213" s="504"/>
      <c r="I213" s="504"/>
      <c r="J213" s="504"/>
      <c r="K213" s="504"/>
      <c r="L213" s="504"/>
      <c r="M213" s="504"/>
      <c r="N213" s="504"/>
      <c r="O213" s="504"/>
      <c r="P213" s="504"/>
      <c r="Q213" s="504"/>
      <c r="R213" s="504"/>
      <c r="S213" s="504"/>
      <c r="T213" s="504"/>
      <c r="U213" s="504"/>
      <c r="V213" s="504"/>
      <c r="W213" s="504"/>
      <c r="X213" s="504"/>
      <c r="Y213" s="504"/>
      <c r="Z213" s="504"/>
      <c r="AA213" s="504"/>
      <c r="AB213" s="504"/>
      <c r="AC213" s="169"/>
      <c r="AD213" s="503"/>
      <c r="AE213" s="503"/>
      <c r="AF213" s="503"/>
      <c r="AG213" s="172"/>
      <c r="AH213" s="172"/>
      <c r="AI213" s="173"/>
    </row>
    <row r="214" spans="2:35" ht="6" customHeight="1" thickBot="1" x14ac:dyDescent="0.3">
      <c r="B214" s="177"/>
      <c r="C214" s="178"/>
      <c r="D214" s="178"/>
      <c r="E214" s="179"/>
      <c r="F214" s="179"/>
      <c r="G214" s="179"/>
      <c r="H214" s="179"/>
      <c r="I214" s="179"/>
      <c r="J214" s="179"/>
      <c r="K214" s="179"/>
      <c r="L214" s="179"/>
      <c r="M214" s="179"/>
      <c r="N214" s="179"/>
      <c r="O214" s="179"/>
      <c r="P214" s="179"/>
      <c r="Q214" s="179"/>
      <c r="R214" s="179"/>
      <c r="S214" s="179"/>
      <c r="T214" s="179"/>
      <c r="U214" s="179"/>
      <c r="V214" s="179"/>
      <c r="W214" s="179"/>
      <c r="X214" s="179"/>
      <c r="Y214" s="179"/>
      <c r="Z214" s="179"/>
      <c r="AA214" s="179"/>
      <c r="AB214" s="179"/>
      <c r="AC214" s="178"/>
      <c r="AD214" s="180"/>
      <c r="AE214" s="180"/>
      <c r="AF214" s="180"/>
      <c r="AG214" s="181"/>
      <c r="AH214" s="181"/>
      <c r="AI214" s="182"/>
    </row>
    <row r="215" spans="2:35" ht="12.75" customHeight="1" thickBot="1" x14ac:dyDescent="0.3">
      <c r="B215" s="183"/>
      <c r="C215" s="169"/>
      <c r="D215" s="169"/>
      <c r="E215" s="184"/>
      <c r="F215" s="184"/>
      <c r="G215" s="184"/>
      <c r="H215" s="184"/>
      <c r="I215" s="184"/>
      <c r="J215" s="184"/>
      <c r="K215" s="184"/>
      <c r="L215" s="184"/>
      <c r="M215" s="184"/>
      <c r="N215" s="184"/>
      <c r="O215" s="184"/>
      <c r="P215" s="184"/>
      <c r="Q215" s="184"/>
      <c r="R215" s="184"/>
      <c r="S215" s="184"/>
      <c r="T215" s="184"/>
      <c r="U215" s="184"/>
      <c r="V215" s="184"/>
      <c r="W215" s="184"/>
      <c r="X215" s="184"/>
      <c r="Y215" s="184"/>
      <c r="Z215" s="184"/>
      <c r="AA215" s="184"/>
      <c r="AB215" s="184"/>
      <c r="AC215" s="169"/>
      <c r="AD215" s="185"/>
      <c r="AE215" s="185"/>
      <c r="AF215" s="185"/>
      <c r="AG215" s="172"/>
      <c r="AH215" s="172"/>
      <c r="AI215" s="172"/>
    </row>
    <row r="216" spans="2:35" ht="41.25" customHeight="1" thickBot="1" x14ac:dyDescent="0.3">
      <c r="B216" s="490" t="s">
        <v>256</v>
      </c>
      <c r="C216" s="491"/>
      <c r="D216" s="491"/>
      <c r="E216" s="491"/>
      <c r="F216" s="491"/>
      <c r="G216" s="491"/>
      <c r="H216" s="491"/>
      <c r="I216" s="491"/>
      <c r="J216" s="491"/>
      <c r="K216" s="491"/>
      <c r="L216" s="491"/>
      <c r="M216" s="491"/>
      <c r="N216" s="491"/>
      <c r="O216" s="491"/>
      <c r="P216" s="491"/>
      <c r="Q216" s="491"/>
      <c r="R216" s="491"/>
      <c r="S216" s="491"/>
      <c r="T216" s="491"/>
      <c r="U216" s="491"/>
      <c r="V216" s="491"/>
      <c r="W216" s="491"/>
      <c r="X216" s="491"/>
      <c r="Y216" s="491"/>
      <c r="Z216" s="491"/>
      <c r="AA216" s="491"/>
      <c r="AB216" s="491"/>
      <c r="AC216" s="491"/>
      <c r="AD216" s="491"/>
      <c r="AE216" s="491"/>
      <c r="AF216" s="491"/>
      <c r="AG216" s="491"/>
      <c r="AH216" s="491"/>
      <c r="AI216" s="492"/>
    </row>
    <row r="217" spans="2:35" ht="18.75" customHeight="1" x14ac:dyDescent="0.25">
      <c r="B217" s="186"/>
      <c r="C217" s="187"/>
      <c r="D217" s="187"/>
      <c r="E217" s="187"/>
      <c r="F217" s="187"/>
      <c r="G217" s="187"/>
      <c r="H217" s="187"/>
      <c r="I217" s="187"/>
      <c r="J217" s="187"/>
      <c r="K217" s="187"/>
      <c r="L217" s="493" t="s">
        <v>229</v>
      </c>
      <c r="M217" s="493"/>
      <c r="N217" s="493"/>
      <c r="O217" s="493"/>
      <c r="P217" s="493"/>
      <c r="Q217" s="493"/>
      <c r="R217" s="493"/>
      <c r="S217" s="493"/>
      <c r="T217" s="493"/>
      <c r="U217" s="493"/>
      <c r="V217" s="493"/>
      <c r="W217" s="493"/>
      <c r="X217" s="493"/>
      <c r="Y217" s="493"/>
      <c r="Z217" s="493"/>
      <c r="AA217" s="493"/>
      <c r="AB217" s="493"/>
      <c r="AC217" s="493"/>
      <c r="AD217" s="493"/>
      <c r="AE217" s="493"/>
      <c r="AF217" s="493"/>
      <c r="AG217" s="187"/>
      <c r="AH217" s="187"/>
      <c r="AI217" s="188"/>
    </row>
    <row r="218" spans="2:35" ht="26.25" customHeight="1" x14ac:dyDescent="0.25">
      <c r="B218" s="168"/>
      <c r="C218" s="169"/>
      <c r="D218" s="169"/>
      <c r="E218" s="170"/>
      <c r="F218" s="494" t="s">
        <v>18</v>
      </c>
      <c r="G218" s="494"/>
      <c r="H218" s="494"/>
      <c r="I218" s="169"/>
      <c r="J218" s="171"/>
      <c r="K218" s="170"/>
      <c r="L218" s="495" t="s">
        <v>230</v>
      </c>
      <c r="M218" s="496"/>
      <c r="N218" s="496"/>
      <c r="O218" s="170"/>
      <c r="P218" s="172"/>
      <c r="Q218" s="172"/>
      <c r="R218" s="495" t="s">
        <v>231</v>
      </c>
      <c r="S218" s="495"/>
      <c r="T218" s="495"/>
      <c r="U218" s="172"/>
      <c r="V218" s="172"/>
      <c r="W218" s="170"/>
      <c r="X218" s="495" t="s">
        <v>232</v>
      </c>
      <c r="Y218" s="495"/>
      <c r="Z218" s="495"/>
      <c r="AA218" s="170"/>
      <c r="AB218" s="172"/>
      <c r="AC218" s="172"/>
      <c r="AD218" s="494" t="s">
        <v>233</v>
      </c>
      <c r="AE218" s="494"/>
      <c r="AF218" s="494"/>
      <c r="AG218" s="172"/>
      <c r="AH218" s="172"/>
      <c r="AI218" s="173"/>
    </row>
    <row r="219" spans="2:35" ht="15" customHeight="1" x14ac:dyDescent="0.25">
      <c r="B219" s="168"/>
      <c r="C219" s="169"/>
      <c r="D219" s="169"/>
      <c r="E219" s="169"/>
      <c r="F219" s="502" t="s">
        <v>234</v>
      </c>
      <c r="G219" s="502"/>
      <c r="H219" s="502"/>
      <c r="I219" s="171"/>
      <c r="J219" s="170"/>
      <c r="K219" s="170"/>
      <c r="L219" s="503"/>
      <c r="M219" s="503"/>
      <c r="N219" s="503"/>
      <c r="O219" s="170"/>
      <c r="P219" s="172"/>
      <c r="Q219" s="172"/>
      <c r="R219" s="503"/>
      <c r="S219" s="503"/>
      <c r="T219" s="503"/>
      <c r="U219" s="172"/>
      <c r="V219" s="172"/>
      <c r="W219" s="170"/>
      <c r="X219" s="503"/>
      <c r="Y219" s="503"/>
      <c r="Z219" s="503"/>
      <c r="AA219" s="170"/>
      <c r="AB219" s="172"/>
      <c r="AC219" s="172"/>
      <c r="AD219" s="503"/>
      <c r="AE219" s="503"/>
      <c r="AF219" s="503"/>
      <c r="AG219" s="172"/>
      <c r="AH219" s="172"/>
      <c r="AI219" s="173"/>
    </row>
    <row r="220" spans="2:35" ht="15" customHeight="1" x14ac:dyDescent="0.25">
      <c r="B220" s="168"/>
      <c r="C220" s="169"/>
      <c r="D220" s="169"/>
      <c r="E220" s="169"/>
      <c r="F220" s="502" t="s">
        <v>235</v>
      </c>
      <c r="G220" s="502"/>
      <c r="H220" s="502"/>
      <c r="I220" s="171"/>
      <c r="J220" s="170"/>
      <c r="K220" s="170"/>
      <c r="L220" s="503"/>
      <c r="M220" s="503"/>
      <c r="N220" s="503"/>
      <c r="O220" s="170"/>
      <c r="P220" s="172"/>
      <c r="Q220" s="172"/>
      <c r="R220" s="503"/>
      <c r="S220" s="503"/>
      <c r="T220" s="503"/>
      <c r="U220" s="172"/>
      <c r="V220" s="172"/>
      <c r="W220" s="170"/>
      <c r="X220" s="503"/>
      <c r="Y220" s="503"/>
      <c r="Z220" s="503"/>
      <c r="AA220" s="170"/>
      <c r="AB220" s="172"/>
      <c r="AC220" s="172"/>
      <c r="AD220" s="503"/>
      <c r="AE220" s="503"/>
      <c r="AF220" s="503"/>
      <c r="AG220" s="172"/>
      <c r="AH220" s="172"/>
      <c r="AI220" s="173"/>
    </row>
    <row r="221" spans="2:35" ht="15" customHeight="1" x14ac:dyDescent="0.25">
      <c r="B221" s="168"/>
      <c r="C221" s="169"/>
      <c r="D221" s="169"/>
      <c r="E221" s="169"/>
      <c r="F221" s="502" t="s">
        <v>236</v>
      </c>
      <c r="G221" s="502"/>
      <c r="H221" s="502"/>
      <c r="I221" s="171"/>
      <c r="J221" s="170"/>
      <c r="K221" s="170"/>
      <c r="L221" s="503"/>
      <c r="M221" s="503"/>
      <c r="N221" s="503"/>
      <c r="O221" s="170"/>
      <c r="P221" s="172"/>
      <c r="Q221" s="172"/>
      <c r="R221" s="503"/>
      <c r="S221" s="503"/>
      <c r="T221" s="503"/>
      <c r="U221" s="172"/>
      <c r="V221" s="172"/>
      <c r="W221" s="170"/>
      <c r="X221" s="503"/>
      <c r="Y221" s="503"/>
      <c r="Z221" s="503"/>
      <c r="AA221" s="170"/>
      <c r="AB221" s="172"/>
      <c r="AC221" s="172"/>
      <c r="AD221" s="503"/>
      <c r="AE221" s="503"/>
      <c r="AF221" s="503"/>
      <c r="AG221" s="172"/>
      <c r="AH221" s="172"/>
      <c r="AI221" s="173"/>
    </row>
    <row r="222" spans="2:35" ht="15" customHeight="1" x14ac:dyDescent="0.25">
      <c r="B222" s="168"/>
      <c r="C222" s="169"/>
      <c r="D222" s="169"/>
      <c r="E222" s="169"/>
      <c r="F222" s="502" t="s">
        <v>237</v>
      </c>
      <c r="G222" s="502"/>
      <c r="H222" s="502"/>
      <c r="I222" s="171"/>
      <c r="J222" s="170"/>
      <c r="K222" s="170"/>
      <c r="L222" s="503"/>
      <c r="M222" s="503"/>
      <c r="N222" s="503"/>
      <c r="O222" s="170"/>
      <c r="P222" s="172"/>
      <c r="Q222" s="172"/>
      <c r="R222" s="503"/>
      <c r="S222" s="503"/>
      <c r="T222" s="503"/>
      <c r="U222" s="172"/>
      <c r="V222" s="172"/>
      <c r="W222" s="170"/>
      <c r="X222" s="503"/>
      <c r="Y222" s="503"/>
      <c r="Z222" s="503"/>
      <c r="AA222" s="170"/>
      <c r="AB222" s="172"/>
      <c r="AC222" s="172"/>
      <c r="AD222" s="503"/>
      <c r="AE222" s="503"/>
      <c r="AF222" s="503"/>
      <c r="AG222" s="172"/>
      <c r="AH222" s="172"/>
      <c r="AI222" s="173"/>
    </row>
    <row r="223" spans="2:35" ht="15" customHeight="1" x14ac:dyDescent="0.25">
      <c r="B223" s="168"/>
      <c r="C223" s="169"/>
      <c r="D223" s="169"/>
      <c r="E223" s="169"/>
      <c r="F223" s="174"/>
      <c r="G223" s="174"/>
      <c r="H223" s="174"/>
      <c r="I223" s="171"/>
      <c r="J223" s="170"/>
      <c r="K223" s="170"/>
      <c r="L223" s="175"/>
      <c r="M223" s="175"/>
      <c r="N223" s="175"/>
      <c r="O223" s="146"/>
      <c r="P223" s="176"/>
      <c r="Q223" s="176"/>
      <c r="R223" s="175"/>
      <c r="S223" s="175"/>
      <c r="T223" s="175"/>
      <c r="U223" s="176"/>
      <c r="V223" s="176"/>
      <c r="W223" s="146"/>
      <c r="X223" s="175"/>
      <c r="Y223" s="175"/>
      <c r="Z223" s="175"/>
      <c r="AA223" s="146"/>
      <c r="AB223" s="176"/>
      <c r="AC223" s="176"/>
      <c r="AD223" s="175"/>
      <c r="AE223" s="175"/>
      <c r="AF223" s="175"/>
      <c r="AG223" s="172"/>
      <c r="AH223" s="172"/>
      <c r="AI223" s="173"/>
    </row>
    <row r="224" spans="2:35" ht="30" customHeight="1" x14ac:dyDescent="0.25">
      <c r="B224" s="168"/>
      <c r="C224" s="169"/>
      <c r="D224" s="169"/>
      <c r="E224" s="504" t="s">
        <v>238</v>
      </c>
      <c r="F224" s="504"/>
      <c r="G224" s="504"/>
      <c r="H224" s="504"/>
      <c r="I224" s="504"/>
      <c r="J224" s="504"/>
      <c r="K224" s="504"/>
      <c r="L224" s="504"/>
      <c r="M224" s="504"/>
      <c r="N224" s="504"/>
      <c r="O224" s="504"/>
      <c r="P224" s="504"/>
      <c r="Q224" s="504"/>
      <c r="R224" s="504"/>
      <c r="S224" s="504"/>
      <c r="T224" s="504"/>
      <c r="U224" s="504"/>
      <c r="V224" s="504"/>
      <c r="W224" s="504"/>
      <c r="X224" s="504"/>
      <c r="Y224" s="504"/>
      <c r="Z224" s="504"/>
      <c r="AA224" s="504"/>
      <c r="AB224" s="504"/>
      <c r="AC224" s="169"/>
      <c r="AD224" s="503"/>
      <c r="AE224" s="503"/>
      <c r="AF224" s="503"/>
      <c r="AG224" s="172"/>
      <c r="AH224" s="172"/>
      <c r="AI224" s="173"/>
    </row>
    <row r="225" spans="2:35" ht="6" customHeight="1" thickBot="1" x14ac:dyDescent="0.3">
      <c r="B225" s="177"/>
      <c r="C225" s="178"/>
      <c r="D225" s="178"/>
      <c r="E225" s="179"/>
      <c r="F225" s="179"/>
      <c r="G225" s="179"/>
      <c r="H225" s="179"/>
      <c r="I225" s="179"/>
      <c r="J225" s="179"/>
      <c r="K225" s="179"/>
      <c r="L225" s="179"/>
      <c r="M225" s="179"/>
      <c r="N225" s="179"/>
      <c r="O225" s="179"/>
      <c r="P225" s="179"/>
      <c r="Q225" s="179"/>
      <c r="R225" s="179"/>
      <c r="S225" s="179"/>
      <c r="T225" s="179"/>
      <c r="U225" s="179"/>
      <c r="V225" s="179"/>
      <c r="W225" s="179"/>
      <c r="X225" s="179"/>
      <c r="Y225" s="179"/>
      <c r="Z225" s="179"/>
      <c r="AA225" s="179"/>
      <c r="AB225" s="179"/>
      <c r="AC225" s="178"/>
      <c r="AD225" s="180"/>
      <c r="AE225" s="180"/>
      <c r="AF225" s="180"/>
      <c r="AG225" s="181"/>
      <c r="AH225" s="181"/>
      <c r="AI225" s="182"/>
    </row>
    <row r="226" spans="2:35" ht="12.75" customHeight="1" thickBot="1" x14ac:dyDescent="0.3">
      <c r="B226" s="183"/>
      <c r="C226" s="169"/>
      <c r="D226" s="169"/>
      <c r="E226" s="184"/>
      <c r="F226" s="184"/>
      <c r="G226" s="184"/>
      <c r="H226" s="184"/>
      <c r="I226" s="184"/>
      <c r="J226" s="184"/>
      <c r="K226" s="184"/>
      <c r="L226" s="184"/>
      <c r="M226" s="184"/>
      <c r="N226" s="184"/>
      <c r="O226" s="184"/>
      <c r="P226" s="184"/>
      <c r="Q226" s="184"/>
      <c r="R226" s="184"/>
      <c r="S226" s="184"/>
      <c r="T226" s="184"/>
      <c r="U226" s="184"/>
      <c r="V226" s="184"/>
      <c r="W226" s="184"/>
      <c r="X226" s="184"/>
      <c r="Y226" s="184"/>
      <c r="Z226" s="184"/>
      <c r="AA226" s="184"/>
      <c r="AB226" s="184"/>
      <c r="AC226" s="169"/>
      <c r="AD226" s="185"/>
      <c r="AE226" s="185"/>
      <c r="AF226" s="185"/>
      <c r="AG226" s="172"/>
      <c r="AH226" s="172"/>
      <c r="AI226" s="172"/>
    </row>
    <row r="227" spans="2:35" ht="41.25" customHeight="1" thickBot="1" x14ac:dyDescent="0.3">
      <c r="B227" s="490" t="s">
        <v>257</v>
      </c>
      <c r="C227" s="491"/>
      <c r="D227" s="491"/>
      <c r="E227" s="491"/>
      <c r="F227" s="491"/>
      <c r="G227" s="491"/>
      <c r="H227" s="491"/>
      <c r="I227" s="491"/>
      <c r="J227" s="491"/>
      <c r="K227" s="491"/>
      <c r="L227" s="491"/>
      <c r="M227" s="491"/>
      <c r="N227" s="491"/>
      <c r="O227" s="491"/>
      <c r="P227" s="491"/>
      <c r="Q227" s="491"/>
      <c r="R227" s="491"/>
      <c r="S227" s="491"/>
      <c r="T227" s="491"/>
      <c r="U227" s="491"/>
      <c r="V227" s="491"/>
      <c r="W227" s="491"/>
      <c r="X227" s="491"/>
      <c r="Y227" s="491"/>
      <c r="Z227" s="491"/>
      <c r="AA227" s="491"/>
      <c r="AB227" s="491"/>
      <c r="AC227" s="491"/>
      <c r="AD227" s="491"/>
      <c r="AE227" s="491"/>
      <c r="AF227" s="491"/>
      <c r="AG227" s="491"/>
      <c r="AH227" s="491"/>
      <c r="AI227" s="492"/>
    </row>
    <row r="228" spans="2:35" ht="18.75" customHeight="1" x14ac:dyDescent="0.25">
      <c r="B228" s="186"/>
      <c r="C228" s="187"/>
      <c r="D228" s="187"/>
      <c r="E228" s="187"/>
      <c r="F228" s="187"/>
      <c r="G228" s="187"/>
      <c r="H228" s="187"/>
      <c r="I228" s="187"/>
      <c r="J228" s="187"/>
      <c r="K228" s="187"/>
      <c r="L228" s="510" t="s">
        <v>229</v>
      </c>
      <c r="M228" s="510"/>
      <c r="N228" s="510"/>
      <c r="O228" s="510"/>
      <c r="P228" s="510"/>
      <c r="Q228" s="510"/>
      <c r="R228" s="510"/>
      <c r="S228" s="510"/>
      <c r="T228" s="510"/>
      <c r="U228" s="510"/>
      <c r="V228" s="510"/>
      <c r="W228" s="510"/>
      <c r="X228" s="510"/>
      <c r="Y228" s="510"/>
      <c r="Z228" s="510"/>
      <c r="AA228" s="510"/>
      <c r="AB228" s="510"/>
      <c r="AC228" s="510"/>
      <c r="AD228" s="510"/>
      <c r="AE228" s="510"/>
      <c r="AF228" s="187"/>
      <c r="AG228" s="187"/>
      <c r="AH228" s="187"/>
      <c r="AI228" s="188"/>
    </row>
    <row r="229" spans="2:35" ht="26.25" customHeight="1" x14ac:dyDescent="0.25">
      <c r="B229" s="168"/>
      <c r="C229" s="169"/>
      <c r="D229" s="169"/>
      <c r="E229" s="170"/>
      <c r="F229" s="494" t="s">
        <v>18</v>
      </c>
      <c r="G229" s="494"/>
      <c r="H229" s="494"/>
      <c r="I229" s="169"/>
      <c r="J229" s="171"/>
      <c r="K229" s="170"/>
      <c r="L229" s="495" t="s">
        <v>230</v>
      </c>
      <c r="M229" s="496"/>
      <c r="N229" s="496"/>
      <c r="O229" s="170"/>
      <c r="P229" s="172"/>
      <c r="Q229" s="172"/>
      <c r="R229" s="495" t="s">
        <v>231</v>
      </c>
      <c r="S229" s="495"/>
      <c r="T229" s="495"/>
      <c r="U229" s="172"/>
      <c r="V229" s="172"/>
      <c r="W229" s="170"/>
      <c r="X229" s="495" t="s">
        <v>232</v>
      </c>
      <c r="Y229" s="495"/>
      <c r="Z229" s="495"/>
      <c r="AA229" s="170"/>
      <c r="AB229" s="172"/>
      <c r="AC229" s="172"/>
      <c r="AD229" s="494" t="s">
        <v>233</v>
      </c>
      <c r="AE229" s="494"/>
      <c r="AF229" s="494"/>
      <c r="AG229" s="172"/>
      <c r="AH229" s="172"/>
      <c r="AI229" s="173"/>
    </row>
    <row r="230" spans="2:35" ht="15" customHeight="1" x14ac:dyDescent="0.25">
      <c r="B230" s="168"/>
      <c r="C230" s="169"/>
      <c r="D230" s="169"/>
      <c r="E230" s="169"/>
      <c r="F230" s="502" t="s">
        <v>234</v>
      </c>
      <c r="G230" s="502"/>
      <c r="H230" s="502"/>
      <c r="I230" s="171"/>
      <c r="J230" s="170"/>
      <c r="K230" s="170"/>
      <c r="L230" s="503"/>
      <c r="M230" s="503"/>
      <c r="N230" s="503"/>
      <c r="O230" s="170"/>
      <c r="P230" s="172"/>
      <c r="Q230" s="172"/>
      <c r="R230" s="503"/>
      <c r="S230" s="503"/>
      <c r="T230" s="503"/>
      <c r="U230" s="172"/>
      <c r="V230" s="172"/>
      <c r="W230" s="170"/>
      <c r="X230" s="503"/>
      <c r="Y230" s="503"/>
      <c r="Z230" s="503"/>
      <c r="AA230" s="170"/>
      <c r="AB230" s="172"/>
      <c r="AC230" s="172"/>
      <c r="AD230" s="503"/>
      <c r="AE230" s="503"/>
      <c r="AF230" s="503"/>
      <c r="AG230" s="172"/>
      <c r="AH230" s="172"/>
      <c r="AI230" s="173"/>
    </row>
    <row r="231" spans="2:35" ht="15" customHeight="1" x14ac:dyDescent="0.25">
      <c r="B231" s="168"/>
      <c r="C231" s="169"/>
      <c r="D231" s="169"/>
      <c r="E231" s="169"/>
      <c r="F231" s="502" t="s">
        <v>235</v>
      </c>
      <c r="G231" s="502"/>
      <c r="H231" s="502"/>
      <c r="I231" s="171"/>
      <c r="J231" s="170"/>
      <c r="K231" s="170"/>
      <c r="L231" s="503"/>
      <c r="M231" s="503"/>
      <c r="N231" s="503"/>
      <c r="O231" s="170"/>
      <c r="P231" s="172"/>
      <c r="Q231" s="172"/>
      <c r="R231" s="503"/>
      <c r="S231" s="503"/>
      <c r="T231" s="503"/>
      <c r="U231" s="172"/>
      <c r="V231" s="172"/>
      <c r="W231" s="170"/>
      <c r="X231" s="503"/>
      <c r="Y231" s="503"/>
      <c r="Z231" s="503"/>
      <c r="AA231" s="170"/>
      <c r="AB231" s="172"/>
      <c r="AC231" s="172"/>
      <c r="AD231" s="503"/>
      <c r="AE231" s="503"/>
      <c r="AF231" s="503"/>
      <c r="AG231" s="172"/>
      <c r="AH231" s="172"/>
      <c r="AI231" s="173"/>
    </row>
    <row r="232" spans="2:35" ht="15" customHeight="1" x14ac:dyDescent="0.25">
      <c r="B232" s="168"/>
      <c r="C232" s="169"/>
      <c r="D232" s="169"/>
      <c r="E232" s="169"/>
      <c r="F232" s="502" t="s">
        <v>236</v>
      </c>
      <c r="G232" s="502"/>
      <c r="H232" s="502"/>
      <c r="I232" s="171"/>
      <c r="J232" s="170"/>
      <c r="K232" s="170"/>
      <c r="L232" s="503"/>
      <c r="M232" s="503"/>
      <c r="N232" s="503"/>
      <c r="O232" s="170"/>
      <c r="P232" s="172"/>
      <c r="Q232" s="172"/>
      <c r="R232" s="503"/>
      <c r="S232" s="503"/>
      <c r="T232" s="503"/>
      <c r="U232" s="172"/>
      <c r="V232" s="172"/>
      <c r="W232" s="170"/>
      <c r="X232" s="503"/>
      <c r="Y232" s="503"/>
      <c r="Z232" s="503"/>
      <c r="AA232" s="170"/>
      <c r="AB232" s="172"/>
      <c r="AC232" s="172"/>
      <c r="AD232" s="503"/>
      <c r="AE232" s="503"/>
      <c r="AF232" s="503"/>
      <c r="AG232" s="172"/>
      <c r="AH232" s="172"/>
      <c r="AI232" s="173"/>
    </row>
    <row r="233" spans="2:35" ht="15" customHeight="1" x14ac:dyDescent="0.25">
      <c r="B233" s="168"/>
      <c r="C233" s="169"/>
      <c r="D233" s="169"/>
      <c r="E233" s="169"/>
      <c r="F233" s="502" t="s">
        <v>237</v>
      </c>
      <c r="G233" s="502"/>
      <c r="H233" s="502"/>
      <c r="I233" s="171"/>
      <c r="J233" s="170"/>
      <c r="K233" s="170"/>
      <c r="L233" s="503"/>
      <c r="M233" s="503"/>
      <c r="N233" s="503"/>
      <c r="O233" s="170"/>
      <c r="P233" s="172"/>
      <c r="Q233" s="172"/>
      <c r="R233" s="503"/>
      <c r="S233" s="503"/>
      <c r="T233" s="503"/>
      <c r="U233" s="172"/>
      <c r="V233" s="172"/>
      <c r="W233" s="170"/>
      <c r="X233" s="503"/>
      <c r="Y233" s="503"/>
      <c r="Z233" s="503"/>
      <c r="AA233" s="170"/>
      <c r="AB233" s="172"/>
      <c r="AC233" s="172"/>
      <c r="AD233" s="503"/>
      <c r="AE233" s="503"/>
      <c r="AF233" s="503"/>
      <c r="AG233" s="172"/>
      <c r="AH233" s="172"/>
      <c r="AI233" s="173"/>
    </row>
    <row r="234" spans="2:35" ht="15" customHeight="1" x14ac:dyDescent="0.25">
      <c r="B234" s="168"/>
      <c r="C234" s="169"/>
      <c r="D234" s="169"/>
      <c r="E234" s="169"/>
      <c r="F234" s="174"/>
      <c r="G234" s="174"/>
      <c r="H234" s="174"/>
      <c r="I234" s="171"/>
      <c r="J234" s="170"/>
      <c r="K234" s="170"/>
      <c r="L234" s="175"/>
      <c r="M234" s="175"/>
      <c r="N234" s="175"/>
      <c r="O234" s="146"/>
      <c r="P234" s="176"/>
      <c r="Q234" s="176"/>
      <c r="R234" s="175"/>
      <c r="S234" s="175"/>
      <c r="T234" s="175"/>
      <c r="U234" s="176"/>
      <c r="V234" s="176"/>
      <c r="W234" s="146"/>
      <c r="X234" s="175"/>
      <c r="Y234" s="175"/>
      <c r="Z234" s="175"/>
      <c r="AA234" s="146"/>
      <c r="AB234" s="176"/>
      <c r="AC234" s="176"/>
      <c r="AD234" s="175"/>
      <c r="AE234" s="175"/>
      <c r="AF234" s="175"/>
      <c r="AG234" s="172"/>
      <c r="AH234" s="172"/>
      <c r="AI234" s="173"/>
    </row>
    <row r="235" spans="2:35" ht="30" customHeight="1" x14ac:dyDescent="0.25">
      <c r="B235" s="168"/>
      <c r="C235" s="169"/>
      <c r="D235" s="169"/>
      <c r="E235" s="504" t="s">
        <v>238</v>
      </c>
      <c r="F235" s="504"/>
      <c r="G235" s="504"/>
      <c r="H235" s="504"/>
      <c r="I235" s="504"/>
      <c r="J235" s="504"/>
      <c r="K235" s="504"/>
      <c r="L235" s="504"/>
      <c r="M235" s="504"/>
      <c r="N235" s="504"/>
      <c r="O235" s="504"/>
      <c r="P235" s="504"/>
      <c r="Q235" s="504"/>
      <c r="R235" s="504"/>
      <c r="S235" s="504"/>
      <c r="T235" s="504"/>
      <c r="U235" s="504"/>
      <c r="V235" s="504"/>
      <c r="W235" s="504"/>
      <c r="X235" s="504"/>
      <c r="Y235" s="504"/>
      <c r="Z235" s="504"/>
      <c r="AA235" s="504"/>
      <c r="AB235" s="504"/>
      <c r="AC235" s="169"/>
      <c r="AD235" s="503"/>
      <c r="AE235" s="503"/>
      <c r="AF235" s="503"/>
      <c r="AG235" s="172"/>
      <c r="AH235" s="172"/>
      <c r="AI235" s="173"/>
    </row>
    <row r="236" spans="2:35" ht="6" customHeight="1" thickBot="1" x14ac:dyDescent="0.3">
      <c r="B236" s="177"/>
      <c r="C236" s="178"/>
      <c r="D236" s="178"/>
      <c r="E236" s="179"/>
      <c r="F236" s="179"/>
      <c r="G236" s="179"/>
      <c r="H236" s="179"/>
      <c r="I236" s="179"/>
      <c r="J236" s="179"/>
      <c r="K236" s="179"/>
      <c r="L236" s="179"/>
      <c r="M236" s="179"/>
      <c r="N236" s="179"/>
      <c r="O236" s="179"/>
      <c r="P236" s="179"/>
      <c r="Q236" s="179"/>
      <c r="R236" s="179"/>
      <c r="S236" s="179"/>
      <c r="T236" s="179"/>
      <c r="U236" s="179"/>
      <c r="V236" s="179"/>
      <c r="W236" s="179"/>
      <c r="X236" s="179"/>
      <c r="Y236" s="179"/>
      <c r="Z236" s="179"/>
      <c r="AA236" s="179"/>
      <c r="AB236" s="179"/>
      <c r="AC236" s="178"/>
      <c r="AD236" s="180"/>
      <c r="AE236" s="180"/>
      <c r="AF236" s="180"/>
      <c r="AG236" s="181"/>
      <c r="AH236" s="181"/>
      <c r="AI236" s="182"/>
    </row>
    <row r="237" spans="2:35" ht="12.75" customHeight="1" thickBot="1" x14ac:dyDescent="0.3">
      <c r="B237" s="183"/>
      <c r="C237" s="169"/>
      <c r="D237" s="169"/>
      <c r="E237" s="184"/>
      <c r="F237" s="184"/>
      <c r="G237" s="184"/>
      <c r="H237" s="184"/>
      <c r="I237" s="184"/>
      <c r="J237" s="184"/>
      <c r="K237" s="184"/>
      <c r="L237" s="184"/>
      <c r="M237" s="184"/>
      <c r="N237" s="184"/>
      <c r="O237" s="184"/>
      <c r="P237" s="184"/>
      <c r="Q237" s="184"/>
      <c r="R237" s="184"/>
      <c r="S237" s="184"/>
      <c r="T237" s="184"/>
      <c r="U237" s="184"/>
      <c r="V237" s="184"/>
      <c r="W237" s="184"/>
      <c r="X237" s="184"/>
      <c r="Y237" s="184"/>
      <c r="Z237" s="184"/>
      <c r="AA237" s="184"/>
      <c r="AB237" s="184"/>
      <c r="AC237" s="169"/>
      <c r="AD237" s="185"/>
      <c r="AE237" s="185"/>
      <c r="AF237" s="185"/>
      <c r="AG237" s="172"/>
      <c r="AH237" s="172"/>
      <c r="AI237" s="172"/>
    </row>
    <row r="238" spans="2:35" ht="41.25" customHeight="1" thickBot="1" x14ac:dyDescent="0.3">
      <c r="B238" s="490" t="s">
        <v>258</v>
      </c>
      <c r="C238" s="491"/>
      <c r="D238" s="491"/>
      <c r="E238" s="491"/>
      <c r="F238" s="491"/>
      <c r="G238" s="491"/>
      <c r="H238" s="491"/>
      <c r="I238" s="491"/>
      <c r="J238" s="491"/>
      <c r="K238" s="491"/>
      <c r="L238" s="491"/>
      <c r="M238" s="491"/>
      <c r="N238" s="491"/>
      <c r="O238" s="491"/>
      <c r="P238" s="491"/>
      <c r="Q238" s="491"/>
      <c r="R238" s="491"/>
      <c r="S238" s="491"/>
      <c r="T238" s="491"/>
      <c r="U238" s="491"/>
      <c r="V238" s="491"/>
      <c r="W238" s="491"/>
      <c r="X238" s="491"/>
      <c r="Y238" s="491"/>
      <c r="Z238" s="491"/>
      <c r="AA238" s="491"/>
      <c r="AB238" s="491"/>
      <c r="AC238" s="491"/>
      <c r="AD238" s="491"/>
      <c r="AE238" s="491"/>
      <c r="AF238" s="491"/>
      <c r="AG238" s="491"/>
      <c r="AH238" s="491"/>
      <c r="AI238" s="492"/>
    </row>
    <row r="239" spans="2:35" ht="18.75" customHeight="1" x14ac:dyDescent="0.25">
      <c r="B239" s="162"/>
      <c r="C239" s="163"/>
      <c r="D239" s="164"/>
      <c r="E239" s="164"/>
      <c r="F239" s="164"/>
      <c r="G239" s="164"/>
      <c r="H239" s="164"/>
      <c r="I239" s="164"/>
      <c r="J239" s="165"/>
      <c r="K239" s="165"/>
      <c r="L239" s="493" t="s">
        <v>229</v>
      </c>
      <c r="M239" s="493"/>
      <c r="N239" s="493"/>
      <c r="O239" s="493"/>
      <c r="P239" s="493"/>
      <c r="Q239" s="493"/>
      <c r="R239" s="493"/>
      <c r="S239" s="493"/>
      <c r="T239" s="493"/>
      <c r="U239" s="493"/>
      <c r="V239" s="493"/>
      <c r="W239" s="493"/>
      <c r="X239" s="493"/>
      <c r="Y239" s="493"/>
      <c r="Z239" s="493"/>
      <c r="AA239" s="493"/>
      <c r="AB239" s="493"/>
      <c r="AC239" s="493"/>
      <c r="AD239" s="493"/>
      <c r="AE239" s="493"/>
      <c r="AF239" s="493"/>
      <c r="AG239" s="166"/>
      <c r="AH239" s="166"/>
      <c r="AI239" s="167"/>
    </row>
    <row r="240" spans="2:35" ht="26.25" customHeight="1" x14ac:dyDescent="0.25">
      <c r="B240" s="168"/>
      <c r="C240" s="169"/>
      <c r="D240" s="169"/>
      <c r="E240" s="170"/>
      <c r="F240" s="494" t="s">
        <v>18</v>
      </c>
      <c r="G240" s="494"/>
      <c r="H240" s="494"/>
      <c r="I240" s="169"/>
      <c r="J240" s="171"/>
      <c r="K240" s="170"/>
      <c r="L240" s="495" t="s">
        <v>230</v>
      </c>
      <c r="M240" s="496"/>
      <c r="N240" s="496"/>
      <c r="O240" s="170"/>
      <c r="P240" s="172"/>
      <c r="Q240" s="172"/>
      <c r="R240" s="495" t="s">
        <v>231</v>
      </c>
      <c r="S240" s="495"/>
      <c r="T240" s="495"/>
      <c r="U240" s="172"/>
      <c r="V240" s="172"/>
      <c r="W240" s="170"/>
      <c r="X240" s="495" t="s">
        <v>232</v>
      </c>
      <c r="Y240" s="495"/>
      <c r="Z240" s="495"/>
      <c r="AA240" s="170"/>
      <c r="AB240" s="172"/>
      <c r="AC240" s="172"/>
      <c r="AD240" s="494" t="s">
        <v>233</v>
      </c>
      <c r="AE240" s="494"/>
      <c r="AF240" s="494"/>
      <c r="AG240" s="172"/>
      <c r="AH240" s="172"/>
      <c r="AI240" s="173"/>
    </row>
    <row r="241" spans="2:35" ht="15" customHeight="1" x14ac:dyDescent="0.25">
      <c r="B241" s="168"/>
      <c r="C241" s="169"/>
      <c r="D241" s="169"/>
      <c r="E241" s="169"/>
      <c r="F241" s="502" t="s">
        <v>234</v>
      </c>
      <c r="G241" s="502"/>
      <c r="H241" s="502"/>
      <c r="I241" s="171"/>
      <c r="J241" s="170"/>
      <c r="K241" s="170"/>
      <c r="L241" s="503"/>
      <c r="M241" s="503"/>
      <c r="N241" s="503"/>
      <c r="O241" s="170"/>
      <c r="P241" s="172"/>
      <c r="Q241" s="172"/>
      <c r="R241" s="503"/>
      <c r="S241" s="503"/>
      <c r="T241" s="503"/>
      <c r="U241" s="172"/>
      <c r="V241" s="172"/>
      <c r="W241" s="170"/>
      <c r="X241" s="503"/>
      <c r="Y241" s="503"/>
      <c r="Z241" s="503"/>
      <c r="AA241" s="170"/>
      <c r="AB241" s="172"/>
      <c r="AC241" s="172"/>
      <c r="AD241" s="503"/>
      <c r="AE241" s="503"/>
      <c r="AF241" s="503"/>
      <c r="AG241" s="172"/>
      <c r="AH241" s="172"/>
      <c r="AI241" s="173"/>
    </row>
    <row r="242" spans="2:35" ht="15" customHeight="1" x14ac:dyDescent="0.25">
      <c r="B242" s="168"/>
      <c r="C242" s="169"/>
      <c r="D242" s="169"/>
      <c r="E242" s="169"/>
      <c r="F242" s="502" t="s">
        <v>235</v>
      </c>
      <c r="G242" s="502"/>
      <c r="H242" s="502"/>
      <c r="I242" s="171"/>
      <c r="J242" s="170"/>
      <c r="K242" s="170"/>
      <c r="L242" s="503"/>
      <c r="M242" s="503"/>
      <c r="N242" s="503"/>
      <c r="O242" s="170"/>
      <c r="P242" s="172"/>
      <c r="Q242" s="172"/>
      <c r="R242" s="503"/>
      <c r="S242" s="503"/>
      <c r="T242" s="503"/>
      <c r="U242" s="172"/>
      <c r="V242" s="172"/>
      <c r="W242" s="170"/>
      <c r="X242" s="503"/>
      <c r="Y242" s="503"/>
      <c r="Z242" s="503"/>
      <c r="AA242" s="170"/>
      <c r="AB242" s="172"/>
      <c r="AC242" s="172"/>
      <c r="AD242" s="503"/>
      <c r="AE242" s="503"/>
      <c r="AF242" s="503"/>
      <c r="AG242" s="172"/>
      <c r="AH242" s="172"/>
      <c r="AI242" s="173"/>
    </row>
    <row r="243" spans="2:35" ht="15" customHeight="1" x14ac:dyDescent="0.25">
      <c r="B243" s="168"/>
      <c r="C243" s="169"/>
      <c r="D243" s="169"/>
      <c r="E243" s="169"/>
      <c r="F243" s="502" t="s">
        <v>236</v>
      </c>
      <c r="G243" s="502"/>
      <c r="H243" s="502"/>
      <c r="I243" s="171"/>
      <c r="J243" s="170"/>
      <c r="K243" s="170"/>
      <c r="L243" s="503"/>
      <c r="M243" s="503"/>
      <c r="N243" s="503"/>
      <c r="O243" s="170"/>
      <c r="P243" s="172"/>
      <c r="Q243" s="172"/>
      <c r="R243" s="503"/>
      <c r="S243" s="503"/>
      <c r="T243" s="503"/>
      <c r="U243" s="172"/>
      <c r="V243" s="172"/>
      <c r="W243" s="170"/>
      <c r="X243" s="503"/>
      <c r="Y243" s="503"/>
      <c r="Z243" s="503"/>
      <c r="AA243" s="170"/>
      <c r="AB243" s="172"/>
      <c r="AC243" s="172"/>
      <c r="AD243" s="503"/>
      <c r="AE243" s="503"/>
      <c r="AF243" s="503"/>
      <c r="AG243" s="172"/>
      <c r="AH243" s="172"/>
      <c r="AI243" s="173"/>
    </row>
    <row r="244" spans="2:35" ht="15" customHeight="1" x14ac:dyDescent="0.25">
      <c r="B244" s="168"/>
      <c r="C244" s="169"/>
      <c r="D244" s="169"/>
      <c r="E244" s="169"/>
      <c r="F244" s="502" t="s">
        <v>237</v>
      </c>
      <c r="G244" s="502"/>
      <c r="H244" s="502"/>
      <c r="I244" s="171"/>
      <c r="J244" s="170"/>
      <c r="K244" s="170"/>
      <c r="L244" s="503"/>
      <c r="M244" s="503"/>
      <c r="N244" s="503"/>
      <c r="O244" s="170"/>
      <c r="P244" s="172"/>
      <c r="Q244" s="172"/>
      <c r="R244" s="503"/>
      <c r="S244" s="503"/>
      <c r="T244" s="503"/>
      <c r="U244" s="172"/>
      <c r="V244" s="172"/>
      <c r="W244" s="170"/>
      <c r="X244" s="503"/>
      <c r="Y244" s="503"/>
      <c r="Z244" s="503"/>
      <c r="AA244" s="170"/>
      <c r="AB244" s="172"/>
      <c r="AC244" s="172"/>
      <c r="AD244" s="503"/>
      <c r="AE244" s="503"/>
      <c r="AF244" s="503"/>
      <c r="AG244" s="172"/>
      <c r="AH244" s="172"/>
      <c r="AI244" s="173"/>
    </row>
    <row r="245" spans="2:35" ht="15" customHeight="1" x14ac:dyDescent="0.25">
      <c r="B245" s="168"/>
      <c r="C245" s="169"/>
      <c r="D245" s="169"/>
      <c r="E245" s="169"/>
      <c r="F245" s="174"/>
      <c r="G245" s="174"/>
      <c r="H245" s="174"/>
      <c r="I245" s="171"/>
      <c r="J245" s="170"/>
      <c r="K245" s="170"/>
      <c r="L245" s="175"/>
      <c r="M245" s="175"/>
      <c r="N245" s="175"/>
      <c r="O245" s="146"/>
      <c r="P245" s="176"/>
      <c r="Q245" s="176"/>
      <c r="R245" s="175"/>
      <c r="S245" s="175"/>
      <c r="T245" s="175"/>
      <c r="U245" s="176"/>
      <c r="V245" s="176"/>
      <c r="W245" s="146"/>
      <c r="X245" s="175"/>
      <c r="Y245" s="175"/>
      <c r="Z245" s="175"/>
      <c r="AA245" s="146"/>
      <c r="AB245" s="176"/>
      <c r="AC245" s="176"/>
      <c r="AD245" s="175"/>
      <c r="AE245" s="175"/>
      <c r="AF245" s="175"/>
      <c r="AG245" s="172"/>
      <c r="AH245" s="172"/>
      <c r="AI245" s="173"/>
    </row>
    <row r="246" spans="2:35" ht="30" customHeight="1" x14ac:dyDescent="0.25">
      <c r="B246" s="168"/>
      <c r="C246" s="169"/>
      <c r="D246" s="169"/>
      <c r="E246" s="504" t="s">
        <v>238</v>
      </c>
      <c r="F246" s="504"/>
      <c r="G246" s="504"/>
      <c r="H246" s="504"/>
      <c r="I246" s="504"/>
      <c r="J246" s="504"/>
      <c r="K246" s="504"/>
      <c r="L246" s="504"/>
      <c r="M246" s="504"/>
      <c r="N246" s="504"/>
      <c r="O246" s="504"/>
      <c r="P246" s="504"/>
      <c r="Q246" s="504"/>
      <c r="R246" s="504"/>
      <c r="S246" s="504"/>
      <c r="T246" s="504"/>
      <c r="U246" s="504"/>
      <c r="V246" s="504"/>
      <c r="W246" s="504"/>
      <c r="X246" s="504"/>
      <c r="Y246" s="504"/>
      <c r="Z246" s="504"/>
      <c r="AA246" s="504"/>
      <c r="AB246" s="504"/>
      <c r="AC246" s="169"/>
      <c r="AD246" s="503"/>
      <c r="AE246" s="503"/>
      <c r="AF246" s="503"/>
      <c r="AG246" s="172"/>
      <c r="AH246" s="172"/>
      <c r="AI246" s="173"/>
    </row>
    <row r="247" spans="2:35" ht="6" customHeight="1" thickBot="1" x14ac:dyDescent="0.3">
      <c r="B247" s="177"/>
      <c r="C247" s="178"/>
      <c r="D247" s="178"/>
      <c r="E247" s="179"/>
      <c r="F247" s="179"/>
      <c r="G247" s="179"/>
      <c r="H247" s="179"/>
      <c r="I247" s="179"/>
      <c r="J247" s="179"/>
      <c r="K247" s="179"/>
      <c r="L247" s="179"/>
      <c r="M247" s="179"/>
      <c r="N247" s="179"/>
      <c r="O247" s="179"/>
      <c r="P247" s="179"/>
      <c r="Q247" s="179"/>
      <c r="R247" s="179"/>
      <c r="S247" s="179"/>
      <c r="T247" s="179"/>
      <c r="U247" s="179"/>
      <c r="V247" s="179"/>
      <c r="W247" s="179"/>
      <c r="X247" s="179"/>
      <c r="Y247" s="179"/>
      <c r="Z247" s="179"/>
      <c r="AA247" s="179"/>
      <c r="AB247" s="179"/>
      <c r="AC247" s="178"/>
      <c r="AD247" s="180"/>
      <c r="AE247" s="180"/>
      <c r="AF247" s="180"/>
      <c r="AG247" s="181"/>
      <c r="AH247" s="181"/>
      <c r="AI247" s="182"/>
    </row>
    <row r="248" spans="2:35" ht="12.75" customHeight="1" thickBot="1" x14ac:dyDescent="0.3">
      <c r="B248" s="183"/>
      <c r="C248" s="169"/>
      <c r="D248" s="169"/>
      <c r="E248" s="184"/>
      <c r="F248" s="184"/>
      <c r="G248" s="184"/>
      <c r="H248" s="184"/>
      <c r="I248" s="184"/>
      <c r="J248" s="184"/>
      <c r="K248" s="184"/>
      <c r="L248" s="184"/>
      <c r="M248" s="184"/>
      <c r="N248" s="184"/>
      <c r="O248" s="184"/>
      <c r="P248" s="184"/>
      <c r="Q248" s="184"/>
      <c r="R248" s="184"/>
      <c r="S248" s="184"/>
      <c r="T248" s="184"/>
      <c r="U248" s="184"/>
      <c r="V248" s="184"/>
      <c r="W248" s="184"/>
      <c r="X248" s="184"/>
      <c r="Y248" s="184"/>
      <c r="Z248" s="184"/>
      <c r="AA248" s="184"/>
      <c r="AB248" s="184"/>
      <c r="AC248" s="169"/>
      <c r="AD248" s="185"/>
      <c r="AE248" s="185"/>
      <c r="AF248" s="185"/>
      <c r="AG248" s="172"/>
      <c r="AH248" s="172"/>
      <c r="AI248" s="172"/>
    </row>
    <row r="249" spans="2:35" ht="41.25" customHeight="1" thickBot="1" x14ac:dyDescent="0.3">
      <c r="B249" s="490" t="s">
        <v>259</v>
      </c>
      <c r="C249" s="491"/>
      <c r="D249" s="491"/>
      <c r="E249" s="491"/>
      <c r="F249" s="491"/>
      <c r="G249" s="491"/>
      <c r="H249" s="491"/>
      <c r="I249" s="491"/>
      <c r="J249" s="491"/>
      <c r="K249" s="491"/>
      <c r="L249" s="491"/>
      <c r="M249" s="491"/>
      <c r="N249" s="491"/>
      <c r="O249" s="491"/>
      <c r="P249" s="491"/>
      <c r="Q249" s="491"/>
      <c r="R249" s="491"/>
      <c r="S249" s="491"/>
      <c r="T249" s="491"/>
      <c r="U249" s="491"/>
      <c r="V249" s="491"/>
      <c r="W249" s="491"/>
      <c r="X249" s="491"/>
      <c r="Y249" s="491"/>
      <c r="Z249" s="491"/>
      <c r="AA249" s="491"/>
      <c r="AB249" s="491"/>
      <c r="AC249" s="491"/>
      <c r="AD249" s="491"/>
      <c r="AE249" s="491"/>
      <c r="AF249" s="491"/>
      <c r="AG249" s="491"/>
      <c r="AH249" s="491"/>
      <c r="AI249" s="492"/>
    </row>
    <row r="250" spans="2:35" ht="18.75" customHeight="1" x14ac:dyDescent="0.25">
      <c r="B250" s="162"/>
      <c r="C250" s="163"/>
      <c r="D250" s="164"/>
      <c r="E250" s="164"/>
      <c r="F250" s="164"/>
      <c r="G250" s="164"/>
      <c r="H250" s="164"/>
      <c r="I250" s="164"/>
      <c r="J250" s="165"/>
      <c r="K250" s="165"/>
      <c r="L250" s="493" t="s">
        <v>229</v>
      </c>
      <c r="M250" s="493"/>
      <c r="N250" s="493"/>
      <c r="O250" s="493"/>
      <c r="P250" s="493"/>
      <c r="Q250" s="493"/>
      <c r="R250" s="493"/>
      <c r="S250" s="493"/>
      <c r="T250" s="493"/>
      <c r="U250" s="493"/>
      <c r="V250" s="493"/>
      <c r="W250" s="493"/>
      <c r="X250" s="493"/>
      <c r="Y250" s="493"/>
      <c r="Z250" s="493"/>
      <c r="AA250" s="493"/>
      <c r="AB250" s="493"/>
      <c r="AC250" s="493"/>
      <c r="AD250" s="493"/>
      <c r="AE250" s="493"/>
      <c r="AF250" s="493"/>
      <c r="AG250" s="166"/>
      <c r="AH250" s="166"/>
      <c r="AI250" s="167"/>
    </row>
    <row r="251" spans="2:35" ht="26.25" customHeight="1" x14ac:dyDescent="0.25">
      <c r="B251" s="168"/>
      <c r="C251" s="169"/>
      <c r="D251" s="169"/>
      <c r="E251" s="170"/>
      <c r="F251" s="494" t="s">
        <v>18</v>
      </c>
      <c r="G251" s="494"/>
      <c r="H251" s="494"/>
      <c r="I251" s="169"/>
      <c r="J251" s="171"/>
      <c r="K251" s="170"/>
      <c r="L251" s="495" t="s">
        <v>230</v>
      </c>
      <c r="M251" s="496"/>
      <c r="N251" s="496"/>
      <c r="O251" s="170"/>
      <c r="P251" s="172"/>
      <c r="Q251" s="172"/>
      <c r="R251" s="495" t="s">
        <v>231</v>
      </c>
      <c r="S251" s="495"/>
      <c r="T251" s="495"/>
      <c r="U251" s="172"/>
      <c r="V251" s="172"/>
      <c r="W251" s="170"/>
      <c r="X251" s="495" t="s">
        <v>232</v>
      </c>
      <c r="Y251" s="495"/>
      <c r="Z251" s="495"/>
      <c r="AA251" s="170"/>
      <c r="AB251" s="172"/>
      <c r="AC251" s="172"/>
      <c r="AD251" s="494" t="s">
        <v>233</v>
      </c>
      <c r="AE251" s="494"/>
      <c r="AF251" s="494"/>
      <c r="AG251" s="172"/>
      <c r="AH251" s="172"/>
      <c r="AI251" s="173"/>
    </row>
    <row r="252" spans="2:35" ht="15" customHeight="1" x14ac:dyDescent="0.25">
      <c r="B252" s="168"/>
      <c r="C252" s="169"/>
      <c r="D252" s="169"/>
      <c r="E252" s="169"/>
      <c r="F252" s="502" t="s">
        <v>234</v>
      </c>
      <c r="G252" s="502"/>
      <c r="H252" s="502"/>
      <c r="I252" s="171"/>
      <c r="J252" s="170"/>
      <c r="K252" s="170"/>
      <c r="L252" s="503"/>
      <c r="M252" s="503"/>
      <c r="N252" s="503"/>
      <c r="O252" s="170"/>
      <c r="P252" s="172"/>
      <c r="Q252" s="172"/>
      <c r="R252" s="503"/>
      <c r="S252" s="503"/>
      <c r="T252" s="503"/>
      <c r="U252" s="172"/>
      <c r="V252" s="172"/>
      <c r="W252" s="170"/>
      <c r="X252" s="503"/>
      <c r="Y252" s="503"/>
      <c r="Z252" s="503"/>
      <c r="AA252" s="170"/>
      <c r="AB252" s="172"/>
      <c r="AC252" s="172"/>
      <c r="AD252" s="503"/>
      <c r="AE252" s="503"/>
      <c r="AF252" s="503"/>
      <c r="AG252" s="172"/>
      <c r="AH252" s="172"/>
      <c r="AI252" s="173"/>
    </row>
    <row r="253" spans="2:35" ht="15" customHeight="1" x14ac:dyDescent="0.25">
      <c r="B253" s="168"/>
      <c r="C253" s="169"/>
      <c r="D253" s="169"/>
      <c r="E253" s="169"/>
      <c r="F253" s="502" t="s">
        <v>235</v>
      </c>
      <c r="G253" s="502"/>
      <c r="H253" s="502"/>
      <c r="I253" s="171"/>
      <c r="J253" s="170"/>
      <c r="K253" s="170"/>
      <c r="L253" s="503"/>
      <c r="M253" s="503"/>
      <c r="N253" s="503"/>
      <c r="O253" s="170"/>
      <c r="P253" s="172"/>
      <c r="Q253" s="172"/>
      <c r="R253" s="503"/>
      <c r="S253" s="503"/>
      <c r="T253" s="503"/>
      <c r="U253" s="172"/>
      <c r="V253" s="172"/>
      <c r="W253" s="170"/>
      <c r="X253" s="503"/>
      <c r="Y253" s="503"/>
      <c r="Z253" s="503"/>
      <c r="AA253" s="170"/>
      <c r="AB253" s="172"/>
      <c r="AC253" s="172"/>
      <c r="AD253" s="503"/>
      <c r="AE253" s="503"/>
      <c r="AF253" s="503"/>
      <c r="AG253" s="172"/>
      <c r="AH253" s="172"/>
      <c r="AI253" s="173"/>
    </row>
    <row r="254" spans="2:35" ht="15" customHeight="1" x14ac:dyDescent="0.25">
      <c r="B254" s="168"/>
      <c r="C254" s="169"/>
      <c r="D254" s="169"/>
      <c r="E254" s="169"/>
      <c r="F254" s="502" t="s">
        <v>236</v>
      </c>
      <c r="G254" s="502"/>
      <c r="H254" s="502"/>
      <c r="I254" s="171"/>
      <c r="J254" s="170"/>
      <c r="K254" s="170"/>
      <c r="L254" s="503"/>
      <c r="M254" s="503"/>
      <c r="N254" s="503"/>
      <c r="O254" s="170"/>
      <c r="P254" s="172"/>
      <c r="Q254" s="172"/>
      <c r="R254" s="503"/>
      <c r="S254" s="503"/>
      <c r="T254" s="503"/>
      <c r="U254" s="172"/>
      <c r="V254" s="172"/>
      <c r="W254" s="170"/>
      <c r="X254" s="503"/>
      <c r="Y254" s="503"/>
      <c r="Z254" s="503"/>
      <c r="AA254" s="170"/>
      <c r="AB254" s="172"/>
      <c r="AC254" s="172"/>
      <c r="AD254" s="503"/>
      <c r="AE254" s="503"/>
      <c r="AF254" s="503"/>
      <c r="AG254" s="172"/>
      <c r="AH254" s="172"/>
      <c r="AI254" s="173"/>
    </row>
    <row r="255" spans="2:35" ht="15" customHeight="1" x14ac:dyDescent="0.25">
      <c r="B255" s="168"/>
      <c r="C255" s="169"/>
      <c r="D255" s="169"/>
      <c r="E255" s="169"/>
      <c r="F255" s="502" t="s">
        <v>237</v>
      </c>
      <c r="G255" s="502"/>
      <c r="H255" s="502"/>
      <c r="I255" s="171"/>
      <c r="J255" s="170"/>
      <c r="K255" s="170"/>
      <c r="L255" s="503"/>
      <c r="M255" s="503"/>
      <c r="N255" s="503"/>
      <c r="O255" s="170"/>
      <c r="P255" s="172"/>
      <c r="Q255" s="172"/>
      <c r="R255" s="503"/>
      <c r="S255" s="503"/>
      <c r="T255" s="503"/>
      <c r="U255" s="172"/>
      <c r="V255" s="172"/>
      <c r="W255" s="170"/>
      <c r="X255" s="503"/>
      <c r="Y255" s="503"/>
      <c r="Z255" s="503"/>
      <c r="AA255" s="170"/>
      <c r="AB255" s="172"/>
      <c r="AC255" s="172"/>
      <c r="AD255" s="503"/>
      <c r="AE255" s="503"/>
      <c r="AF255" s="503"/>
      <c r="AG255" s="172"/>
      <c r="AH255" s="172"/>
      <c r="AI255" s="173"/>
    </row>
    <row r="256" spans="2:35" ht="15" customHeight="1" x14ac:dyDescent="0.25">
      <c r="B256" s="168"/>
      <c r="C256" s="169"/>
      <c r="D256" s="169"/>
      <c r="E256" s="169"/>
      <c r="F256" s="174"/>
      <c r="G256" s="174"/>
      <c r="H256" s="174"/>
      <c r="I256" s="171"/>
      <c r="J256" s="170"/>
      <c r="K256" s="170"/>
      <c r="L256" s="175"/>
      <c r="M256" s="175"/>
      <c r="N256" s="175"/>
      <c r="O256" s="146"/>
      <c r="P256" s="176"/>
      <c r="Q256" s="176"/>
      <c r="R256" s="175"/>
      <c r="S256" s="175"/>
      <c r="T256" s="175"/>
      <c r="U256" s="176"/>
      <c r="V256" s="176"/>
      <c r="W256" s="146"/>
      <c r="X256" s="175"/>
      <c r="Y256" s="175"/>
      <c r="Z256" s="175"/>
      <c r="AA256" s="146"/>
      <c r="AB256" s="176"/>
      <c r="AC256" s="176"/>
      <c r="AD256" s="175"/>
      <c r="AE256" s="175"/>
      <c r="AF256" s="175"/>
      <c r="AG256" s="172"/>
      <c r="AH256" s="172"/>
      <c r="AI256" s="173"/>
    </row>
    <row r="257" spans="2:35" ht="30" customHeight="1" x14ac:dyDescent="0.25">
      <c r="B257" s="168"/>
      <c r="C257" s="169"/>
      <c r="D257" s="169"/>
      <c r="E257" s="504" t="s">
        <v>238</v>
      </c>
      <c r="F257" s="504"/>
      <c r="G257" s="504"/>
      <c r="H257" s="504"/>
      <c r="I257" s="504"/>
      <c r="J257" s="504"/>
      <c r="K257" s="504"/>
      <c r="L257" s="504"/>
      <c r="M257" s="504"/>
      <c r="N257" s="504"/>
      <c r="O257" s="504"/>
      <c r="P257" s="504"/>
      <c r="Q257" s="504"/>
      <c r="R257" s="504"/>
      <c r="S257" s="504"/>
      <c r="T257" s="504"/>
      <c r="U257" s="504"/>
      <c r="V257" s="504"/>
      <c r="W257" s="504"/>
      <c r="X257" s="504"/>
      <c r="Y257" s="504"/>
      <c r="Z257" s="504"/>
      <c r="AA257" s="504"/>
      <c r="AB257" s="504"/>
      <c r="AC257" s="169"/>
      <c r="AD257" s="503"/>
      <c r="AE257" s="503"/>
      <c r="AF257" s="503"/>
      <c r="AG257" s="172"/>
      <c r="AH257" s="172"/>
      <c r="AI257" s="173"/>
    </row>
    <row r="258" spans="2:35" ht="6" customHeight="1" thickBot="1" x14ac:dyDescent="0.3">
      <c r="B258" s="177"/>
      <c r="C258" s="178"/>
      <c r="D258" s="178"/>
      <c r="E258" s="179"/>
      <c r="F258" s="179"/>
      <c r="G258" s="179"/>
      <c r="H258" s="179"/>
      <c r="I258" s="179"/>
      <c r="J258" s="179"/>
      <c r="K258" s="179"/>
      <c r="L258" s="179"/>
      <c r="M258" s="179"/>
      <c r="N258" s="179"/>
      <c r="O258" s="179"/>
      <c r="P258" s="179"/>
      <c r="Q258" s="179"/>
      <c r="R258" s="179"/>
      <c r="S258" s="179"/>
      <c r="T258" s="179"/>
      <c r="U258" s="179"/>
      <c r="V258" s="179"/>
      <c r="W258" s="179"/>
      <c r="X258" s="179"/>
      <c r="Y258" s="179"/>
      <c r="Z258" s="179"/>
      <c r="AA258" s="179"/>
      <c r="AB258" s="179"/>
      <c r="AC258" s="178"/>
      <c r="AD258" s="180"/>
      <c r="AE258" s="180"/>
      <c r="AF258" s="180"/>
      <c r="AG258" s="181"/>
      <c r="AH258" s="181"/>
      <c r="AI258" s="182"/>
    </row>
    <row r="259" spans="2:35" ht="12.75" customHeight="1" thickBot="1" x14ac:dyDescent="0.3">
      <c r="B259" s="183"/>
      <c r="C259" s="169"/>
      <c r="D259" s="169"/>
      <c r="E259" s="184"/>
      <c r="F259" s="184"/>
      <c r="G259" s="184"/>
      <c r="H259" s="184"/>
      <c r="I259" s="184"/>
      <c r="J259" s="184"/>
      <c r="K259" s="184"/>
      <c r="L259" s="184"/>
      <c r="M259" s="184"/>
      <c r="N259" s="184"/>
      <c r="O259" s="184"/>
      <c r="P259" s="184"/>
      <c r="Q259" s="184"/>
      <c r="R259" s="184"/>
      <c r="S259" s="184"/>
      <c r="T259" s="184"/>
      <c r="U259" s="184"/>
      <c r="V259" s="184"/>
      <c r="W259" s="184"/>
      <c r="X259" s="184"/>
      <c r="Y259" s="184"/>
      <c r="Z259" s="184"/>
      <c r="AA259" s="184"/>
      <c r="AB259" s="184"/>
      <c r="AC259" s="169"/>
      <c r="AD259" s="185"/>
      <c r="AE259" s="185"/>
      <c r="AF259" s="185"/>
      <c r="AG259" s="172"/>
      <c r="AH259" s="172"/>
      <c r="AI259" s="172"/>
    </row>
    <row r="260" spans="2:35" ht="41.25" customHeight="1" thickBot="1" x14ac:dyDescent="0.3">
      <c r="B260" s="490" t="s">
        <v>260</v>
      </c>
      <c r="C260" s="491"/>
      <c r="D260" s="491"/>
      <c r="E260" s="491"/>
      <c r="F260" s="491"/>
      <c r="G260" s="491"/>
      <c r="H260" s="491"/>
      <c r="I260" s="491"/>
      <c r="J260" s="491"/>
      <c r="K260" s="491"/>
      <c r="L260" s="491"/>
      <c r="M260" s="491"/>
      <c r="N260" s="491"/>
      <c r="O260" s="491"/>
      <c r="P260" s="491"/>
      <c r="Q260" s="491"/>
      <c r="R260" s="491"/>
      <c r="S260" s="491"/>
      <c r="T260" s="491"/>
      <c r="U260" s="491"/>
      <c r="V260" s="491"/>
      <c r="W260" s="491"/>
      <c r="X260" s="491"/>
      <c r="Y260" s="491"/>
      <c r="Z260" s="491"/>
      <c r="AA260" s="491"/>
      <c r="AB260" s="491"/>
      <c r="AC260" s="491"/>
      <c r="AD260" s="491"/>
      <c r="AE260" s="491"/>
      <c r="AF260" s="491"/>
      <c r="AG260" s="491"/>
      <c r="AH260" s="491"/>
      <c r="AI260" s="492"/>
    </row>
    <row r="261" spans="2:35" ht="18.75" customHeight="1" x14ac:dyDescent="0.25">
      <c r="B261" s="162"/>
      <c r="C261" s="163"/>
      <c r="D261" s="164"/>
      <c r="E261" s="164"/>
      <c r="F261" s="164"/>
      <c r="G261" s="164"/>
      <c r="H261" s="164"/>
      <c r="I261" s="164"/>
      <c r="J261" s="165"/>
      <c r="K261" s="165"/>
      <c r="L261" s="493" t="s">
        <v>229</v>
      </c>
      <c r="M261" s="493"/>
      <c r="N261" s="493"/>
      <c r="O261" s="493"/>
      <c r="P261" s="493"/>
      <c r="Q261" s="493"/>
      <c r="R261" s="493"/>
      <c r="S261" s="493"/>
      <c r="T261" s="493"/>
      <c r="U261" s="493"/>
      <c r="V261" s="493"/>
      <c r="W261" s="493"/>
      <c r="X261" s="493"/>
      <c r="Y261" s="493"/>
      <c r="Z261" s="493"/>
      <c r="AA261" s="493"/>
      <c r="AB261" s="493"/>
      <c r="AC261" s="493"/>
      <c r="AD261" s="493"/>
      <c r="AE261" s="493"/>
      <c r="AF261" s="493"/>
      <c r="AG261" s="166"/>
      <c r="AH261" s="166"/>
      <c r="AI261" s="167"/>
    </row>
    <row r="262" spans="2:35" ht="26.25" customHeight="1" x14ac:dyDescent="0.25">
      <c r="B262" s="168"/>
      <c r="C262" s="169"/>
      <c r="D262" s="169"/>
      <c r="E262" s="170"/>
      <c r="F262" s="494" t="s">
        <v>18</v>
      </c>
      <c r="G262" s="494"/>
      <c r="H262" s="494"/>
      <c r="I262" s="169"/>
      <c r="J262" s="171"/>
      <c r="K262" s="170"/>
      <c r="L262" s="495" t="s">
        <v>230</v>
      </c>
      <c r="M262" s="496"/>
      <c r="N262" s="496"/>
      <c r="O262" s="170"/>
      <c r="P262" s="172"/>
      <c r="Q262" s="172"/>
      <c r="R262" s="495" t="s">
        <v>231</v>
      </c>
      <c r="S262" s="495"/>
      <c r="T262" s="495"/>
      <c r="U262" s="172"/>
      <c r="V262" s="172"/>
      <c r="W262" s="170"/>
      <c r="X262" s="495" t="s">
        <v>232</v>
      </c>
      <c r="Y262" s="495"/>
      <c r="Z262" s="495"/>
      <c r="AA262" s="170"/>
      <c r="AB262" s="172"/>
      <c r="AC262" s="172"/>
      <c r="AD262" s="494" t="s">
        <v>233</v>
      </c>
      <c r="AE262" s="494"/>
      <c r="AF262" s="494"/>
      <c r="AG262" s="172"/>
      <c r="AH262" s="172"/>
      <c r="AI262" s="173"/>
    </row>
    <row r="263" spans="2:35" ht="15" customHeight="1" x14ac:dyDescent="0.25">
      <c r="B263" s="168"/>
      <c r="C263" s="169"/>
      <c r="D263" s="169"/>
      <c r="E263" s="169"/>
      <c r="F263" s="502" t="s">
        <v>234</v>
      </c>
      <c r="G263" s="502"/>
      <c r="H263" s="502"/>
      <c r="I263" s="171"/>
      <c r="J263" s="170"/>
      <c r="K263" s="170"/>
      <c r="L263" s="503"/>
      <c r="M263" s="503"/>
      <c r="N263" s="503"/>
      <c r="O263" s="170"/>
      <c r="P263" s="172"/>
      <c r="Q263" s="172"/>
      <c r="R263" s="503"/>
      <c r="S263" s="503"/>
      <c r="T263" s="503"/>
      <c r="U263" s="172"/>
      <c r="V263" s="172"/>
      <c r="W263" s="170"/>
      <c r="X263" s="503"/>
      <c r="Y263" s="503"/>
      <c r="Z263" s="503"/>
      <c r="AA263" s="170"/>
      <c r="AB263" s="172"/>
      <c r="AC263" s="172"/>
      <c r="AD263" s="503"/>
      <c r="AE263" s="503"/>
      <c r="AF263" s="503"/>
      <c r="AG263" s="172"/>
      <c r="AH263" s="172"/>
      <c r="AI263" s="173"/>
    </row>
    <row r="264" spans="2:35" ht="15" customHeight="1" x14ac:dyDescent="0.25">
      <c r="B264" s="168"/>
      <c r="C264" s="169"/>
      <c r="D264" s="169"/>
      <c r="E264" s="169"/>
      <c r="F264" s="502" t="s">
        <v>235</v>
      </c>
      <c r="G264" s="502"/>
      <c r="H264" s="502"/>
      <c r="I264" s="171"/>
      <c r="J264" s="170"/>
      <c r="K264" s="170"/>
      <c r="L264" s="503"/>
      <c r="M264" s="503"/>
      <c r="N264" s="503"/>
      <c r="O264" s="170"/>
      <c r="P264" s="172"/>
      <c r="Q264" s="172"/>
      <c r="R264" s="503"/>
      <c r="S264" s="503"/>
      <c r="T264" s="503"/>
      <c r="U264" s="172"/>
      <c r="V264" s="172"/>
      <c r="W264" s="170"/>
      <c r="X264" s="503"/>
      <c r="Y264" s="503"/>
      <c r="Z264" s="503"/>
      <c r="AA264" s="170"/>
      <c r="AB264" s="172"/>
      <c r="AC264" s="172"/>
      <c r="AD264" s="503"/>
      <c r="AE264" s="503"/>
      <c r="AF264" s="503"/>
      <c r="AG264" s="172"/>
      <c r="AH264" s="172"/>
      <c r="AI264" s="173"/>
    </row>
    <row r="265" spans="2:35" ht="15" customHeight="1" x14ac:dyDescent="0.25">
      <c r="B265" s="168"/>
      <c r="C265" s="169"/>
      <c r="D265" s="169"/>
      <c r="E265" s="169"/>
      <c r="F265" s="502" t="s">
        <v>236</v>
      </c>
      <c r="G265" s="502"/>
      <c r="H265" s="502"/>
      <c r="I265" s="171"/>
      <c r="J265" s="170"/>
      <c r="K265" s="170"/>
      <c r="L265" s="503"/>
      <c r="M265" s="503"/>
      <c r="N265" s="503"/>
      <c r="O265" s="170"/>
      <c r="P265" s="172"/>
      <c r="Q265" s="172"/>
      <c r="R265" s="503"/>
      <c r="S265" s="503"/>
      <c r="T265" s="503"/>
      <c r="U265" s="172"/>
      <c r="V265" s="172"/>
      <c r="W265" s="170"/>
      <c r="X265" s="503"/>
      <c r="Y265" s="503"/>
      <c r="Z265" s="503"/>
      <c r="AA265" s="170"/>
      <c r="AB265" s="172"/>
      <c r="AC265" s="172"/>
      <c r="AD265" s="503"/>
      <c r="AE265" s="503"/>
      <c r="AF265" s="503"/>
      <c r="AG265" s="172"/>
      <c r="AH265" s="172"/>
      <c r="AI265" s="173"/>
    </row>
    <row r="266" spans="2:35" ht="15" customHeight="1" x14ac:dyDescent="0.25">
      <c r="B266" s="168"/>
      <c r="C266" s="169"/>
      <c r="D266" s="169"/>
      <c r="E266" s="169"/>
      <c r="F266" s="502" t="s">
        <v>237</v>
      </c>
      <c r="G266" s="502"/>
      <c r="H266" s="502"/>
      <c r="I266" s="171"/>
      <c r="J266" s="170"/>
      <c r="K266" s="170"/>
      <c r="L266" s="503"/>
      <c r="M266" s="503"/>
      <c r="N266" s="503"/>
      <c r="O266" s="170"/>
      <c r="P266" s="172"/>
      <c r="Q266" s="172"/>
      <c r="R266" s="503"/>
      <c r="S266" s="503"/>
      <c r="T266" s="503"/>
      <c r="U266" s="172"/>
      <c r="V266" s="172"/>
      <c r="W266" s="170"/>
      <c r="X266" s="503"/>
      <c r="Y266" s="503"/>
      <c r="Z266" s="503"/>
      <c r="AA266" s="170"/>
      <c r="AB266" s="172"/>
      <c r="AC266" s="172"/>
      <c r="AD266" s="503"/>
      <c r="AE266" s="503"/>
      <c r="AF266" s="503"/>
      <c r="AG266" s="172"/>
      <c r="AH266" s="172"/>
      <c r="AI266" s="173"/>
    </row>
    <row r="267" spans="2:35" ht="15" customHeight="1" x14ac:dyDescent="0.25">
      <c r="B267" s="168"/>
      <c r="C267" s="169"/>
      <c r="D267" s="169"/>
      <c r="E267" s="169"/>
      <c r="F267" s="174"/>
      <c r="G267" s="174"/>
      <c r="H267" s="174"/>
      <c r="I267" s="171"/>
      <c r="J267" s="170"/>
      <c r="K267" s="170"/>
      <c r="L267" s="175"/>
      <c r="M267" s="175"/>
      <c r="N267" s="175"/>
      <c r="O267" s="146"/>
      <c r="P267" s="176"/>
      <c r="Q267" s="176"/>
      <c r="R267" s="175"/>
      <c r="S267" s="175"/>
      <c r="T267" s="175"/>
      <c r="U267" s="176"/>
      <c r="V267" s="176"/>
      <c r="W267" s="146"/>
      <c r="X267" s="175"/>
      <c r="Y267" s="175"/>
      <c r="Z267" s="175"/>
      <c r="AA267" s="146"/>
      <c r="AB267" s="176"/>
      <c r="AC267" s="176"/>
      <c r="AD267" s="175"/>
      <c r="AE267" s="175"/>
      <c r="AF267" s="175"/>
      <c r="AG267" s="172"/>
      <c r="AH267" s="172"/>
      <c r="AI267" s="173"/>
    </row>
    <row r="268" spans="2:35" ht="30" customHeight="1" x14ac:dyDescent="0.25">
      <c r="B268" s="168"/>
      <c r="C268" s="169"/>
      <c r="D268" s="169"/>
      <c r="E268" s="504" t="s">
        <v>238</v>
      </c>
      <c r="F268" s="504"/>
      <c r="G268" s="504"/>
      <c r="H268" s="504"/>
      <c r="I268" s="504"/>
      <c r="J268" s="504"/>
      <c r="K268" s="504"/>
      <c r="L268" s="504"/>
      <c r="M268" s="504"/>
      <c r="N268" s="504"/>
      <c r="O268" s="504"/>
      <c r="P268" s="504"/>
      <c r="Q268" s="504"/>
      <c r="R268" s="504"/>
      <c r="S268" s="504"/>
      <c r="T268" s="504"/>
      <c r="U268" s="504"/>
      <c r="V268" s="504"/>
      <c r="W268" s="504"/>
      <c r="X268" s="504"/>
      <c r="Y268" s="504"/>
      <c r="Z268" s="504"/>
      <c r="AA268" s="504"/>
      <c r="AB268" s="504"/>
      <c r="AC268" s="169"/>
      <c r="AD268" s="503"/>
      <c r="AE268" s="503"/>
      <c r="AF268" s="503"/>
      <c r="AG268" s="172"/>
      <c r="AH268" s="172"/>
      <c r="AI268" s="173"/>
    </row>
    <row r="269" spans="2:35" ht="6" customHeight="1" thickBot="1" x14ac:dyDescent="0.3">
      <c r="B269" s="177"/>
      <c r="C269" s="178"/>
      <c r="D269" s="178"/>
      <c r="E269" s="179"/>
      <c r="F269" s="179"/>
      <c r="G269" s="179"/>
      <c r="H269" s="179"/>
      <c r="I269" s="179"/>
      <c r="J269" s="179"/>
      <c r="K269" s="179"/>
      <c r="L269" s="179"/>
      <c r="M269" s="179"/>
      <c r="N269" s="179"/>
      <c r="O269" s="179"/>
      <c r="P269" s="179"/>
      <c r="Q269" s="179"/>
      <c r="R269" s="179"/>
      <c r="S269" s="179"/>
      <c r="T269" s="179"/>
      <c r="U269" s="179"/>
      <c r="V269" s="179"/>
      <c r="W269" s="179"/>
      <c r="X269" s="179"/>
      <c r="Y269" s="179"/>
      <c r="Z269" s="179"/>
      <c r="AA269" s="179"/>
      <c r="AB269" s="179"/>
      <c r="AC269" s="178"/>
      <c r="AD269" s="180"/>
      <c r="AE269" s="180"/>
      <c r="AF269" s="180"/>
      <c r="AG269" s="181"/>
      <c r="AH269" s="181"/>
      <c r="AI269" s="182"/>
    </row>
    <row r="270" spans="2:35" ht="12.75" customHeight="1" thickBot="1" x14ac:dyDescent="0.3">
      <c r="B270" s="183"/>
      <c r="C270" s="169"/>
      <c r="D270" s="169"/>
      <c r="E270" s="184"/>
      <c r="F270" s="184"/>
      <c r="G270" s="184"/>
      <c r="H270" s="184"/>
      <c r="I270" s="184"/>
      <c r="J270" s="184"/>
      <c r="K270" s="184"/>
      <c r="L270" s="184"/>
      <c r="M270" s="184"/>
      <c r="N270" s="184"/>
      <c r="O270" s="184"/>
      <c r="P270" s="184"/>
      <c r="Q270" s="184"/>
      <c r="R270" s="184"/>
      <c r="S270" s="184"/>
      <c r="T270" s="184"/>
      <c r="U270" s="184"/>
      <c r="V270" s="184"/>
      <c r="W270" s="184"/>
      <c r="X270" s="184"/>
      <c r="Y270" s="184"/>
      <c r="Z270" s="184"/>
      <c r="AA270" s="184"/>
      <c r="AB270" s="184"/>
      <c r="AC270" s="169"/>
      <c r="AD270" s="185"/>
      <c r="AE270" s="185"/>
      <c r="AF270" s="185"/>
      <c r="AG270" s="172"/>
      <c r="AH270" s="172"/>
      <c r="AI270" s="172"/>
    </row>
    <row r="271" spans="2:35" ht="41.25" customHeight="1" thickBot="1" x14ac:dyDescent="0.3">
      <c r="B271" s="490" t="s">
        <v>261</v>
      </c>
      <c r="C271" s="491"/>
      <c r="D271" s="491"/>
      <c r="E271" s="491"/>
      <c r="F271" s="491"/>
      <c r="G271" s="491"/>
      <c r="H271" s="491"/>
      <c r="I271" s="491"/>
      <c r="J271" s="491"/>
      <c r="K271" s="491"/>
      <c r="L271" s="491"/>
      <c r="M271" s="491"/>
      <c r="N271" s="491"/>
      <c r="O271" s="491"/>
      <c r="P271" s="491"/>
      <c r="Q271" s="491"/>
      <c r="R271" s="491"/>
      <c r="S271" s="491"/>
      <c r="T271" s="491"/>
      <c r="U271" s="491"/>
      <c r="V271" s="491"/>
      <c r="W271" s="491"/>
      <c r="X271" s="491"/>
      <c r="Y271" s="491"/>
      <c r="Z271" s="491"/>
      <c r="AA271" s="491"/>
      <c r="AB271" s="491"/>
      <c r="AC271" s="491"/>
      <c r="AD271" s="491"/>
      <c r="AE271" s="491"/>
      <c r="AF271" s="491"/>
      <c r="AG271" s="491"/>
      <c r="AH271" s="491"/>
      <c r="AI271" s="492"/>
    </row>
    <row r="272" spans="2:35" ht="18.75" customHeight="1" x14ac:dyDescent="0.25">
      <c r="B272" s="162"/>
      <c r="C272" s="163"/>
      <c r="D272" s="164"/>
      <c r="E272" s="164"/>
      <c r="F272" s="164"/>
      <c r="G272" s="164"/>
      <c r="H272" s="164"/>
      <c r="I272" s="164"/>
      <c r="J272" s="165"/>
      <c r="K272" s="165"/>
      <c r="L272" s="493" t="s">
        <v>229</v>
      </c>
      <c r="M272" s="493"/>
      <c r="N272" s="493"/>
      <c r="O272" s="493"/>
      <c r="P272" s="493"/>
      <c r="Q272" s="493"/>
      <c r="R272" s="493"/>
      <c r="S272" s="493"/>
      <c r="T272" s="493"/>
      <c r="U272" s="493"/>
      <c r="V272" s="493"/>
      <c r="W272" s="493"/>
      <c r="X272" s="493"/>
      <c r="Y272" s="493"/>
      <c r="Z272" s="493"/>
      <c r="AA272" s="493"/>
      <c r="AB272" s="493"/>
      <c r="AC272" s="493"/>
      <c r="AD272" s="493"/>
      <c r="AE272" s="493"/>
      <c r="AF272" s="493"/>
      <c r="AG272" s="166"/>
      <c r="AH272" s="166"/>
      <c r="AI272" s="167"/>
    </row>
    <row r="273" spans="2:35" ht="26.25" customHeight="1" x14ac:dyDescent="0.25">
      <c r="B273" s="168"/>
      <c r="C273" s="169"/>
      <c r="D273" s="169"/>
      <c r="E273" s="170"/>
      <c r="F273" s="494" t="s">
        <v>18</v>
      </c>
      <c r="G273" s="494"/>
      <c r="H273" s="494"/>
      <c r="I273" s="169"/>
      <c r="J273" s="171"/>
      <c r="K273" s="170"/>
      <c r="L273" s="495" t="s">
        <v>230</v>
      </c>
      <c r="M273" s="496"/>
      <c r="N273" s="496"/>
      <c r="O273" s="170"/>
      <c r="P273" s="172"/>
      <c r="Q273" s="172"/>
      <c r="R273" s="495" t="s">
        <v>231</v>
      </c>
      <c r="S273" s="495"/>
      <c r="T273" s="495"/>
      <c r="U273" s="172"/>
      <c r="V273" s="172"/>
      <c r="W273" s="170"/>
      <c r="X273" s="495" t="s">
        <v>232</v>
      </c>
      <c r="Y273" s="495"/>
      <c r="Z273" s="495"/>
      <c r="AA273" s="170"/>
      <c r="AB273" s="172"/>
      <c r="AC273" s="172"/>
      <c r="AD273" s="494" t="s">
        <v>233</v>
      </c>
      <c r="AE273" s="494"/>
      <c r="AF273" s="494"/>
      <c r="AG273" s="172"/>
      <c r="AH273" s="172"/>
      <c r="AI273" s="173"/>
    </row>
    <row r="274" spans="2:35" ht="15" customHeight="1" x14ac:dyDescent="0.25">
      <c r="B274" s="168"/>
      <c r="C274" s="169"/>
      <c r="D274" s="169"/>
      <c r="E274" s="169"/>
      <c r="F274" s="502" t="s">
        <v>234</v>
      </c>
      <c r="G274" s="502"/>
      <c r="H274" s="502"/>
      <c r="I274" s="171"/>
      <c r="J274" s="170"/>
      <c r="K274" s="170"/>
      <c r="L274" s="503"/>
      <c r="M274" s="503"/>
      <c r="N274" s="503"/>
      <c r="O274" s="170"/>
      <c r="P274" s="172"/>
      <c r="Q274" s="172"/>
      <c r="R274" s="503"/>
      <c r="S274" s="503"/>
      <c r="T274" s="503"/>
      <c r="U274" s="172"/>
      <c r="V274" s="172"/>
      <c r="W274" s="170"/>
      <c r="X274" s="503"/>
      <c r="Y274" s="503"/>
      <c r="Z274" s="503"/>
      <c r="AA274" s="170"/>
      <c r="AB274" s="172"/>
      <c r="AC274" s="172"/>
      <c r="AD274" s="503"/>
      <c r="AE274" s="503"/>
      <c r="AF274" s="503"/>
      <c r="AG274" s="172"/>
      <c r="AH274" s="172"/>
      <c r="AI274" s="173"/>
    </row>
    <row r="275" spans="2:35" ht="15" customHeight="1" x14ac:dyDescent="0.25">
      <c r="B275" s="168"/>
      <c r="C275" s="169"/>
      <c r="D275" s="169"/>
      <c r="E275" s="169"/>
      <c r="F275" s="502" t="s">
        <v>235</v>
      </c>
      <c r="G275" s="502"/>
      <c r="H275" s="502"/>
      <c r="I275" s="171"/>
      <c r="J275" s="170"/>
      <c r="K275" s="170"/>
      <c r="L275" s="503"/>
      <c r="M275" s="503"/>
      <c r="N275" s="503"/>
      <c r="O275" s="170"/>
      <c r="P275" s="172"/>
      <c r="Q275" s="172"/>
      <c r="R275" s="503"/>
      <c r="S275" s="503"/>
      <c r="T275" s="503"/>
      <c r="U275" s="172"/>
      <c r="V275" s="172"/>
      <c r="W275" s="170"/>
      <c r="X275" s="503"/>
      <c r="Y275" s="503"/>
      <c r="Z275" s="503"/>
      <c r="AA275" s="170"/>
      <c r="AB275" s="172"/>
      <c r="AC275" s="172"/>
      <c r="AD275" s="503"/>
      <c r="AE275" s="503"/>
      <c r="AF275" s="503"/>
      <c r="AG275" s="172"/>
      <c r="AH275" s="172"/>
      <c r="AI275" s="173"/>
    </row>
    <row r="276" spans="2:35" ht="15" customHeight="1" x14ac:dyDescent="0.25">
      <c r="B276" s="168"/>
      <c r="C276" s="169"/>
      <c r="D276" s="169"/>
      <c r="E276" s="169"/>
      <c r="F276" s="502" t="s">
        <v>236</v>
      </c>
      <c r="G276" s="502"/>
      <c r="H276" s="502"/>
      <c r="I276" s="171"/>
      <c r="J276" s="170"/>
      <c r="K276" s="170"/>
      <c r="L276" s="503"/>
      <c r="M276" s="503"/>
      <c r="N276" s="503"/>
      <c r="O276" s="170"/>
      <c r="P276" s="172"/>
      <c r="Q276" s="172"/>
      <c r="R276" s="503"/>
      <c r="S276" s="503"/>
      <c r="T276" s="503"/>
      <c r="U276" s="172"/>
      <c r="V276" s="172"/>
      <c r="W276" s="170"/>
      <c r="X276" s="503"/>
      <c r="Y276" s="503"/>
      <c r="Z276" s="503"/>
      <c r="AA276" s="170"/>
      <c r="AB276" s="172"/>
      <c r="AC276" s="172"/>
      <c r="AD276" s="503"/>
      <c r="AE276" s="503"/>
      <c r="AF276" s="503"/>
      <c r="AG276" s="172"/>
      <c r="AH276" s="172"/>
      <c r="AI276" s="173"/>
    </row>
    <row r="277" spans="2:35" ht="15" customHeight="1" x14ac:dyDescent="0.25">
      <c r="B277" s="168"/>
      <c r="C277" s="169"/>
      <c r="D277" s="169"/>
      <c r="E277" s="169"/>
      <c r="F277" s="502" t="s">
        <v>237</v>
      </c>
      <c r="G277" s="502"/>
      <c r="H277" s="502"/>
      <c r="I277" s="171"/>
      <c r="J277" s="170"/>
      <c r="K277" s="170"/>
      <c r="L277" s="503"/>
      <c r="M277" s="503"/>
      <c r="N277" s="503"/>
      <c r="O277" s="170"/>
      <c r="P277" s="172"/>
      <c r="Q277" s="172"/>
      <c r="R277" s="503"/>
      <c r="S277" s="503"/>
      <c r="T277" s="503"/>
      <c r="U277" s="172"/>
      <c r="V277" s="172"/>
      <c r="W277" s="170"/>
      <c r="X277" s="503"/>
      <c r="Y277" s="503"/>
      <c r="Z277" s="503"/>
      <c r="AA277" s="170"/>
      <c r="AB277" s="172"/>
      <c r="AC277" s="172"/>
      <c r="AD277" s="503"/>
      <c r="AE277" s="503"/>
      <c r="AF277" s="503"/>
      <c r="AG277" s="172"/>
      <c r="AH277" s="172"/>
      <c r="AI277" s="173"/>
    </row>
    <row r="278" spans="2:35" ht="15" customHeight="1" x14ac:dyDescent="0.25">
      <c r="B278" s="168"/>
      <c r="C278" s="169"/>
      <c r="D278" s="169"/>
      <c r="E278" s="169"/>
      <c r="F278" s="174"/>
      <c r="G278" s="174"/>
      <c r="H278" s="174"/>
      <c r="I278" s="171"/>
      <c r="J278" s="170"/>
      <c r="K278" s="170"/>
      <c r="L278" s="175"/>
      <c r="M278" s="175"/>
      <c r="N278" s="175"/>
      <c r="O278" s="146"/>
      <c r="P278" s="176"/>
      <c r="Q278" s="176"/>
      <c r="R278" s="175"/>
      <c r="S278" s="175"/>
      <c r="T278" s="175"/>
      <c r="U278" s="176"/>
      <c r="V278" s="176"/>
      <c r="W278" s="146"/>
      <c r="X278" s="175"/>
      <c r="Y278" s="175"/>
      <c r="Z278" s="175"/>
      <c r="AA278" s="146"/>
      <c r="AB278" s="176"/>
      <c r="AC278" s="176"/>
      <c r="AD278" s="175"/>
      <c r="AE278" s="175"/>
      <c r="AF278" s="175"/>
      <c r="AG278" s="172"/>
      <c r="AH278" s="172"/>
      <c r="AI278" s="173"/>
    </row>
    <row r="279" spans="2:35" ht="30" customHeight="1" x14ac:dyDescent="0.25">
      <c r="B279" s="168"/>
      <c r="C279" s="169"/>
      <c r="D279" s="169"/>
      <c r="E279" s="504" t="s">
        <v>238</v>
      </c>
      <c r="F279" s="504"/>
      <c r="G279" s="504"/>
      <c r="H279" s="504"/>
      <c r="I279" s="504"/>
      <c r="J279" s="504"/>
      <c r="K279" s="504"/>
      <c r="L279" s="504"/>
      <c r="M279" s="504"/>
      <c r="N279" s="504"/>
      <c r="O279" s="504"/>
      <c r="P279" s="504"/>
      <c r="Q279" s="504"/>
      <c r="R279" s="504"/>
      <c r="S279" s="504"/>
      <c r="T279" s="504"/>
      <c r="U279" s="504"/>
      <c r="V279" s="504"/>
      <c r="W279" s="504"/>
      <c r="X279" s="504"/>
      <c r="Y279" s="504"/>
      <c r="Z279" s="504"/>
      <c r="AA279" s="504"/>
      <c r="AB279" s="504"/>
      <c r="AC279" s="169"/>
      <c r="AD279" s="503"/>
      <c r="AE279" s="503"/>
      <c r="AF279" s="503"/>
      <c r="AG279" s="172"/>
      <c r="AH279" s="172"/>
      <c r="AI279" s="173"/>
    </row>
    <row r="280" spans="2:35" ht="6" customHeight="1" thickBot="1" x14ac:dyDescent="0.3">
      <c r="B280" s="177"/>
      <c r="C280" s="178"/>
      <c r="D280" s="178"/>
      <c r="E280" s="179"/>
      <c r="F280" s="179"/>
      <c r="G280" s="179"/>
      <c r="H280" s="179"/>
      <c r="I280" s="179"/>
      <c r="J280" s="179"/>
      <c r="K280" s="179"/>
      <c r="L280" s="179"/>
      <c r="M280" s="179"/>
      <c r="N280" s="179"/>
      <c r="O280" s="179"/>
      <c r="P280" s="179"/>
      <c r="Q280" s="179"/>
      <c r="R280" s="179"/>
      <c r="S280" s="179"/>
      <c r="T280" s="179"/>
      <c r="U280" s="179"/>
      <c r="V280" s="179"/>
      <c r="W280" s="179"/>
      <c r="X280" s="179"/>
      <c r="Y280" s="179"/>
      <c r="Z280" s="179"/>
      <c r="AA280" s="179"/>
      <c r="AB280" s="179"/>
      <c r="AC280" s="178"/>
      <c r="AD280" s="180"/>
      <c r="AE280" s="180"/>
      <c r="AF280" s="180"/>
      <c r="AG280" s="181"/>
      <c r="AH280" s="181"/>
      <c r="AI280" s="182"/>
    </row>
    <row r="281" spans="2:35" ht="12.75" customHeight="1" thickBot="1" x14ac:dyDescent="0.3">
      <c r="B281" s="183"/>
      <c r="C281" s="169"/>
      <c r="D281" s="169"/>
      <c r="E281" s="184"/>
      <c r="F281" s="184"/>
      <c r="G281" s="184"/>
      <c r="H281" s="184"/>
      <c r="I281" s="184"/>
      <c r="J281" s="184"/>
      <c r="K281" s="184"/>
      <c r="L281" s="184"/>
      <c r="M281" s="184"/>
      <c r="N281" s="184"/>
      <c r="O281" s="184"/>
      <c r="P281" s="184"/>
      <c r="Q281" s="184"/>
      <c r="R281" s="184"/>
      <c r="S281" s="184"/>
      <c r="T281" s="184"/>
      <c r="U281" s="184"/>
      <c r="V281" s="184"/>
      <c r="W281" s="184"/>
      <c r="X281" s="184"/>
      <c r="Y281" s="184"/>
      <c r="Z281" s="184"/>
      <c r="AA281" s="184"/>
      <c r="AB281" s="184"/>
      <c r="AC281" s="169"/>
      <c r="AD281" s="185"/>
      <c r="AE281" s="185"/>
      <c r="AF281" s="185"/>
      <c r="AG281" s="172"/>
      <c r="AH281" s="172"/>
      <c r="AI281" s="172"/>
    </row>
    <row r="282" spans="2:35" ht="41.25" customHeight="1" thickBot="1" x14ac:dyDescent="0.3">
      <c r="B282" s="490" t="s">
        <v>262</v>
      </c>
      <c r="C282" s="491"/>
      <c r="D282" s="491"/>
      <c r="E282" s="491"/>
      <c r="F282" s="491"/>
      <c r="G282" s="491"/>
      <c r="H282" s="491"/>
      <c r="I282" s="491"/>
      <c r="J282" s="491"/>
      <c r="K282" s="491"/>
      <c r="L282" s="491"/>
      <c r="M282" s="491"/>
      <c r="N282" s="491"/>
      <c r="O282" s="491"/>
      <c r="P282" s="491"/>
      <c r="Q282" s="491"/>
      <c r="R282" s="491"/>
      <c r="S282" s="491"/>
      <c r="T282" s="491"/>
      <c r="U282" s="491"/>
      <c r="V282" s="491"/>
      <c r="W282" s="491"/>
      <c r="X282" s="491"/>
      <c r="Y282" s="491"/>
      <c r="Z282" s="491"/>
      <c r="AA282" s="491"/>
      <c r="AB282" s="491"/>
      <c r="AC282" s="491"/>
      <c r="AD282" s="491"/>
      <c r="AE282" s="491"/>
      <c r="AF282" s="491"/>
      <c r="AG282" s="491"/>
      <c r="AH282" s="491"/>
      <c r="AI282" s="492"/>
    </row>
    <row r="283" spans="2:35" ht="18.75" customHeight="1" x14ac:dyDescent="0.25">
      <c r="B283" s="162"/>
      <c r="C283" s="163"/>
      <c r="D283" s="164"/>
      <c r="E283" s="164"/>
      <c r="F283" s="164"/>
      <c r="G283" s="164"/>
      <c r="H283" s="164"/>
      <c r="I283" s="164"/>
      <c r="J283" s="165"/>
      <c r="K283" s="165"/>
      <c r="L283" s="493" t="s">
        <v>229</v>
      </c>
      <c r="M283" s="493"/>
      <c r="N283" s="493"/>
      <c r="O283" s="493"/>
      <c r="P283" s="493"/>
      <c r="Q283" s="493"/>
      <c r="R283" s="493"/>
      <c r="S283" s="493"/>
      <c r="T283" s="493"/>
      <c r="U283" s="493"/>
      <c r="V283" s="493"/>
      <c r="W283" s="493"/>
      <c r="X283" s="493"/>
      <c r="Y283" s="493"/>
      <c r="Z283" s="493"/>
      <c r="AA283" s="493"/>
      <c r="AB283" s="493"/>
      <c r="AC283" s="493"/>
      <c r="AD283" s="493"/>
      <c r="AE283" s="493"/>
      <c r="AF283" s="493"/>
      <c r="AG283" s="166"/>
      <c r="AH283" s="166"/>
      <c r="AI283" s="167"/>
    </row>
    <row r="284" spans="2:35" ht="26.25" customHeight="1" x14ac:dyDescent="0.25">
      <c r="B284" s="168"/>
      <c r="C284" s="169"/>
      <c r="D284" s="169"/>
      <c r="E284" s="170"/>
      <c r="F284" s="494" t="s">
        <v>18</v>
      </c>
      <c r="G284" s="494"/>
      <c r="H284" s="494"/>
      <c r="I284" s="169"/>
      <c r="J284" s="171"/>
      <c r="K284" s="170"/>
      <c r="L284" s="495" t="s">
        <v>230</v>
      </c>
      <c r="M284" s="496"/>
      <c r="N284" s="496"/>
      <c r="O284" s="170"/>
      <c r="P284" s="172"/>
      <c r="Q284" s="172"/>
      <c r="R284" s="495" t="s">
        <v>231</v>
      </c>
      <c r="S284" s="495"/>
      <c r="T284" s="495"/>
      <c r="U284" s="172"/>
      <c r="V284" s="172"/>
      <c r="W284" s="170"/>
      <c r="X284" s="495" t="s">
        <v>232</v>
      </c>
      <c r="Y284" s="495"/>
      <c r="Z284" s="495"/>
      <c r="AA284" s="170"/>
      <c r="AB284" s="172"/>
      <c r="AC284" s="172"/>
      <c r="AD284" s="494" t="s">
        <v>233</v>
      </c>
      <c r="AE284" s="494"/>
      <c r="AF284" s="494"/>
      <c r="AG284" s="172"/>
      <c r="AH284" s="172"/>
      <c r="AI284" s="173"/>
    </row>
    <row r="285" spans="2:35" ht="15" customHeight="1" x14ac:dyDescent="0.25">
      <c r="B285" s="168"/>
      <c r="C285" s="169"/>
      <c r="D285" s="169"/>
      <c r="E285" s="169"/>
      <c r="F285" s="502" t="s">
        <v>234</v>
      </c>
      <c r="G285" s="502"/>
      <c r="H285" s="502"/>
      <c r="I285" s="171"/>
      <c r="J285" s="170"/>
      <c r="K285" s="170"/>
      <c r="L285" s="503"/>
      <c r="M285" s="503"/>
      <c r="N285" s="503"/>
      <c r="O285" s="170"/>
      <c r="P285" s="172"/>
      <c r="Q285" s="172"/>
      <c r="R285" s="503"/>
      <c r="S285" s="503"/>
      <c r="T285" s="503"/>
      <c r="U285" s="172"/>
      <c r="V285" s="172"/>
      <c r="W285" s="170"/>
      <c r="X285" s="503"/>
      <c r="Y285" s="503"/>
      <c r="Z285" s="503"/>
      <c r="AA285" s="170"/>
      <c r="AB285" s="172"/>
      <c r="AC285" s="172"/>
      <c r="AD285" s="503"/>
      <c r="AE285" s="503"/>
      <c r="AF285" s="503"/>
      <c r="AG285" s="172"/>
      <c r="AH285" s="172"/>
      <c r="AI285" s="173"/>
    </row>
    <row r="286" spans="2:35" ht="15" customHeight="1" x14ac:dyDescent="0.25">
      <c r="B286" s="168"/>
      <c r="C286" s="169"/>
      <c r="D286" s="169"/>
      <c r="E286" s="169"/>
      <c r="F286" s="502" t="s">
        <v>235</v>
      </c>
      <c r="G286" s="502"/>
      <c r="H286" s="502"/>
      <c r="I286" s="171"/>
      <c r="J286" s="170"/>
      <c r="K286" s="170"/>
      <c r="L286" s="503"/>
      <c r="M286" s="503"/>
      <c r="N286" s="503"/>
      <c r="O286" s="170"/>
      <c r="P286" s="172"/>
      <c r="Q286" s="172"/>
      <c r="R286" s="503"/>
      <c r="S286" s="503"/>
      <c r="T286" s="503"/>
      <c r="U286" s="172"/>
      <c r="V286" s="172"/>
      <c r="W286" s="170"/>
      <c r="X286" s="503"/>
      <c r="Y286" s="503"/>
      <c r="Z286" s="503"/>
      <c r="AA286" s="170"/>
      <c r="AB286" s="172"/>
      <c r="AC286" s="172"/>
      <c r="AD286" s="503"/>
      <c r="AE286" s="503"/>
      <c r="AF286" s="503"/>
      <c r="AG286" s="172"/>
      <c r="AH286" s="172"/>
      <c r="AI286" s="173"/>
    </row>
    <row r="287" spans="2:35" ht="15" customHeight="1" x14ac:dyDescent="0.25">
      <c r="B287" s="168"/>
      <c r="C287" s="169"/>
      <c r="D287" s="169"/>
      <c r="E287" s="169"/>
      <c r="F287" s="502" t="s">
        <v>236</v>
      </c>
      <c r="G287" s="502"/>
      <c r="H287" s="502"/>
      <c r="I287" s="171"/>
      <c r="J287" s="170"/>
      <c r="K287" s="170"/>
      <c r="L287" s="503"/>
      <c r="M287" s="503"/>
      <c r="N287" s="503"/>
      <c r="O287" s="170"/>
      <c r="P287" s="172"/>
      <c r="Q287" s="172"/>
      <c r="R287" s="503"/>
      <c r="S287" s="503"/>
      <c r="T287" s="503"/>
      <c r="U287" s="172"/>
      <c r="V287" s="172"/>
      <c r="W287" s="170"/>
      <c r="X287" s="503"/>
      <c r="Y287" s="503"/>
      <c r="Z287" s="503"/>
      <c r="AA287" s="170"/>
      <c r="AB287" s="172"/>
      <c r="AC287" s="172"/>
      <c r="AD287" s="503"/>
      <c r="AE287" s="503"/>
      <c r="AF287" s="503"/>
      <c r="AG287" s="172"/>
      <c r="AH287" s="172"/>
      <c r="AI287" s="173"/>
    </row>
    <row r="288" spans="2:35" ht="15" customHeight="1" x14ac:dyDescent="0.25">
      <c r="B288" s="168"/>
      <c r="C288" s="169"/>
      <c r="D288" s="169"/>
      <c r="E288" s="169"/>
      <c r="F288" s="502" t="s">
        <v>237</v>
      </c>
      <c r="G288" s="502"/>
      <c r="H288" s="502"/>
      <c r="I288" s="171"/>
      <c r="J288" s="170"/>
      <c r="K288" s="170"/>
      <c r="L288" s="503"/>
      <c r="M288" s="503"/>
      <c r="N288" s="503"/>
      <c r="O288" s="170"/>
      <c r="P288" s="172"/>
      <c r="Q288" s="172"/>
      <c r="R288" s="503"/>
      <c r="S288" s="503"/>
      <c r="T288" s="503"/>
      <c r="U288" s="172"/>
      <c r="V288" s="172"/>
      <c r="W288" s="170"/>
      <c r="X288" s="503"/>
      <c r="Y288" s="503"/>
      <c r="Z288" s="503"/>
      <c r="AA288" s="170"/>
      <c r="AB288" s="172"/>
      <c r="AC288" s="172"/>
      <c r="AD288" s="503"/>
      <c r="AE288" s="503"/>
      <c r="AF288" s="503"/>
      <c r="AG288" s="172"/>
      <c r="AH288" s="172"/>
      <c r="AI288" s="173"/>
    </row>
    <row r="289" spans="2:35" ht="15" customHeight="1" x14ac:dyDescent="0.25">
      <c r="B289" s="168"/>
      <c r="C289" s="169"/>
      <c r="D289" s="169"/>
      <c r="E289" s="169"/>
      <c r="F289" s="174"/>
      <c r="G289" s="174"/>
      <c r="H289" s="174"/>
      <c r="I289" s="171"/>
      <c r="J289" s="170"/>
      <c r="K289" s="170"/>
      <c r="L289" s="175"/>
      <c r="M289" s="175"/>
      <c r="N289" s="175"/>
      <c r="O289" s="146"/>
      <c r="P289" s="176"/>
      <c r="Q289" s="176"/>
      <c r="R289" s="175"/>
      <c r="S289" s="175"/>
      <c r="T289" s="175"/>
      <c r="U289" s="176"/>
      <c r="V289" s="176"/>
      <c r="W289" s="146"/>
      <c r="X289" s="175"/>
      <c r="Y289" s="175"/>
      <c r="Z289" s="175"/>
      <c r="AA289" s="146"/>
      <c r="AB289" s="176"/>
      <c r="AC289" s="176"/>
      <c r="AD289" s="175"/>
      <c r="AE289" s="175"/>
      <c r="AF289" s="175"/>
      <c r="AG289" s="172"/>
      <c r="AH289" s="172"/>
      <c r="AI289" s="173"/>
    </row>
    <row r="290" spans="2:35" ht="30" customHeight="1" x14ac:dyDescent="0.25">
      <c r="B290" s="168"/>
      <c r="C290" s="169"/>
      <c r="D290" s="169"/>
      <c r="E290" s="504" t="s">
        <v>238</v>
      </c>
      <c r="F290" s="504"/>
      <c r="G290" s="504"/>
      <c r="H290" s="504"/>
      <c r="I290" s="504"/>
      <c r="J290" s="504"/>
      <c r="K290" s="504"/>
      <c r="L290" s="504"/>
      <c r="M290" s="504"/>
      <c r="N290" s="504"/>
      <c r="O290" s="504"/>
      <c r="P290" s="504"/>
      <c r="Q290" s="504"/>
      <c r="R290" s="504"/>
      <c r="S290" s="504"/>
      <c r="T290" s="504"/>
      <c r="U290" s="504"/>
      <c r="V290" s="504"/>
      <c r="W290" s="504"/>
      <c r="X290" s="504"/>
      <c r="Y290" s="504"/>
      <c r="Z290" s="504"/>
      <c r="AA290" s="504"/>
      <c r="AB290" s="504"/>
      <c r="AC290" s="169"/>
      <c r="AD290" s="503"/>
      <c r="AE290" s="503"/>
      <c r="AF290" s="503"/>
      <c r="AG290" s="172"/>
      <c r="AH290" s="172"/>
      <c r="AI290" s="173"/>
    </row>
    <row r="291" spans="2:35" ht="6" customHeight="1" thickBot="1" x14ac:dyDescent="0.3">
      <c r="B291" s="177"/>
      <c r="C291" s="178"/>
      <c r="D291" s="178"/>
      <c r="E291" s="179"/>
      <c r="F291" s="179"/>
      <c r="G291" s="179"/>
      <c r="H291" s="179"/>
      <c r="I291" s="179"/>
      <c r="J291" s="179"/>
      <c r="K291" s="179"/>
      <c r="L291" s="179"/>
      <c r="M291" s="179"/>
      <c r="N291" s="179"/>
      <c r="O291" s="179"/>
      <c r="P291" s="179"/>
      <c r="Q291" s="179"/>
      <c r="R291" s="179"/>
      <c r="S291" s="179"/>
      <c r="T291" s="179"/>
      <c r="U291" s="179"/>
      <c r="V291" s="179"/>
      <c r="W291" s="179"/>
      <c r="X291" s="179"/>
      <c r="Y291" s="179"/>
      <c r="Z291" s="179"/>
      <c r="AA291" s="179"/>
      <c r="AB291" s="179"/>
      <c r="AC291" s="178"/>
      <c r="AD291" s="180"/>
      <c r="AE291" s="180"/>
      <c r="AF291" s="180"/>
      <c r="AG291" s="181"/>
      <c r="AH291" s="181"/>
      <c r="AI291" s="182"/>
    </row>
    <row r="292" spans="2:35" ht="12.75" customHeight="1" thickBot="1" x14ac:dyDescent="0.3">
      <c r="B292" s="183"/>
      <c r="C292" s="169"/>
      <c r="D292" s="169"/>
      <c r="E292" s="184"/>
      <c r="F292" s="184"/>
      <c r="G292" s="184"/>
      <c r="H292" s="184"/>
      <c r="I292" s="184"/>
      <c r="J292" s="184"/>
      <c r="K292" s="184"/>
      <c r="L292" s="184"/>
      <c r="M292" s="184"/>
      <c r="N292" s="184"/>
      <c r="O292" s="184"/>
      <c r="P292" s="184"/>
      <c r="Q292" s="184"/>
      <c r="R292" s="184"/>
      <c r="S292" s="184"/>
      <c r="T292" s="184"/>
      <c r="U292" s="184"/>
      <c r="V292" s="184"/>
      <c r="W292" s="184"/>
      <c r="X292" s="184"/>
      <c r="Y292" s="184"/>
      <c r="Z292" s="184"/>
      <c r="AA292" s="184"/>
      <c r="AB292" s="184"/>
      <c r="AC292" s="169"/>
      <c r="AD292" s="185"/>
      <c r="AE292" s="185"/>
      <c r="AF292" s="185"/>
      <c r="AG292" s="172"/>
      <c r="AH292" s="172"/>
      <c r="AI292" s="172"/>
    </row>
    <row r="293" spans="2:35" ht="41.25" customHeight="1" thickBot="1" x14ac:dyDescent="0.3">
      <c r="B293" s="490" t="s">
        <v>263</v>
      </c>
      <c r="C293" s="491"/>
      <c r="D293" s="491"/>
      <c r="E293" s="491"/>
      <c r="F293" s="491"/>
      <c r="G293" s="491"/>
      <c r="H293" s="491"/>
      <c r="I293" s="491"/>
      <c r="J293" s="491"/>
      <c r="K293" s="491"/>
      <c r="L293" s="491"/>
      <c r="M293" s="491"/>
      <c r="N293" s="491"/>
      <c r="O293" s="491"/>
      <c r="P293" s="491"/>
      <c r="Q293" s="491"/>
      <c r="R293" s="491"/>
      <c r="S293" s="491"/>
      <c r="T293" s="491"/>
      <c r="U293" s="491"/>
      <c r="V293" s="491"/>
      <c r="W293" s="491"/>
      <c r="X293" s="491"/>
      <c r="Y293" s="491"/>
      <c r="Z293" s="491"/>
      <c r="AA293" s="491"/>
      <c r="AB293" s="491"/>
      <c r="AC293" s="491"/>
      <c r="AD293" s="491"/>
      <c r="AE293" s="491"/>
      <c r="AF293" s="491"/>
      <c r="AG293" s="491"/>
      <c r="AH293" s="491"/>
      <c r="AI293" s="492"/>
    </row>
    <row r="294" spans="2:35" ht="12.75" customHeight="1" x14ac:dyDescent="0.25">
      <c r="B294" s="168"/>
      <c r="C294" s="169"/>
      <c r="D294" s="169"/>
      <c r="E294" s="184"/>
      <c r="F294" s="184"/>
      <c r="G294" s="184"/>
      <c r="H294" s="184"/>
      <c r="I294" s="184"/>
      <c r="J294" s="184"/>
      <c r="K294" s="184"/>
      <c r="L294" s="184"/>
      <c r="M294" s="184"/>
      <c r="N294" s="184"/>
      <c r="O294" s="184"/>
      <c r="P294" s="184"/>
      <c r="Q294" s="184"/>
      <c r="R294" s="184"/>
      <c r="S294" s="184"/>
      <c r="T294" s="184"/>
      <c r="U294" s="184"/>
      <c r="V294" s="184"/>
      <c r="W294" s="184"/>
      <c r="X294" s="184"/>
      <c r="Y294" s="184"/>
      <c r="Z294" s="184"/>
      <c r="AA294" s="184"/>
      <c r="AB294" s="184"/>
      <c r="AC294" s="169"/>
      <c r="AD294" s="185"/>
      <c r="AE294" s="185"/>
      <c r="AF294" s="185"/>
      <c r="AG294" s="172"/>
      <c r="AH294" s="172"/>
      <c r="AI294" s="173"/>
    </row>
    <row r="295" spans="2:35" ht="37.5" customHeight="1" x14ac:dyDescent="0.25">
      <c r="B295" s="189"/>
      <c r="C295" s="171"/>
      <c r="D295" s="171"/>
      <c r="E295" s="511" t="s">
        <v>264</v>
      </c>
      <c r="F295" s="511"/>
      <c r="G295" s="511"/>
      <c r="H295" s="511"/>
      <c r="I295" s="511"/>
      <c r="J295" s="511"/>
      <c r="K295" s="511"/>
      <c r="L295" s="511"/>
      <c r="M295" s="511"/>
      <c r="N295" s="511"/>
      <c r="O295" s="511"/>
      <c r="P295" s="511"/>
      <c r="Q295" s="511"/>
      <c r="R295" s="511"/>
      <c r="S295" s="511"/>
      <c r="T295" s="511"/>
      <c r="U295" s="511"/>
      <c r="V295" s="511"/>
      <c r="W295" s="511"/>
      <c r="X295" s="511"/>
      <c r="Y295" s="511"/>
      <c r="Z295" s="511"/>
      <c r="AA295" s="511"/>
      <c r="AB295" s="511"/>
      <c r="AC295" s="171"/>
      <c r="AD295" s="503"/>
      <c r="AE295" s="503"/>
      <c r="AF295" s="503"/>
      <c r="AG295" s="171"/>
      <c r="AH295" s="171"/>
      <c r="AI295" s="190"/>
    </row>
    <row r="296" spans="2:35" ht="15" customHeight="1" x14ac:dyDescent="0.25">
      <c r="B296" s="189"/>
      <c r="C296" s="171"/>
      <c r="D296" s="171"/>
      <c r="E296" s="191"/>
      <c r="F296" s="191"/>
      <c r="G296" s="191"/>
      <c r="H296" s="191"/>
      <c r="I296" s="191"/>
      <c r="J296" s="191"/>
      <c r="K296" s="191"/>
      <c r="L296" s="191"/>
      <c r="M296" s="191"/>
      <c r="N296" s="191"/>
      <c r="O296" s="191"/>
      <c r="P296" s="191"/>
      <c r="Q296" s="191"/>
      <c r="R296" s="191"/>
      <c r="S296" s="191"/>
      <c r="T296" s="191"/>
      <c r="U296" s="191"/>
      <c r="V296" s="191"/>
      <c r="W296" s="191"/>
      <c r="X296" s="191"/>
      <c r="Y296" s="191"/>
      <c r="Z296" s="191"/>
      <c r="AA296" s="191"/>
      <c r="AB296" s="191"/>
      <c r="AC296" s="171"/>
      <c r="AD296" s="192"/>
      <c r="AE296" s="192"/>
      <c r="AF296" s="192"/>
      <c r="AG296" s="171"/>
      <c r="AH296" s="171"/>
      <c r="AI296" s="190"/>
    </row>
    <row r="297" spans="2:35" ht="21" customHeight="1" x14ac:dyDescent="0.25">
      <c r="B297" s="189"/>
      <c r="C297" s="171"/>
      <c r="D297" s="171"/>
      <c r="E297" s="511" t="s">
        <v>265</v>
      </c>
      <c r="F297" s="511"/>
      <c r="G297" s="511"/>
      <c r="H297" s="511"/>
      <c r="I297" s="511"/>
      <c r="J297" s="511"/>
      <c r="K297" s="511"/>
      <c r="L297" s="511"/>
      <c r="M297" s="511"/>
      <c r="N297" s="511"/>
      <c r="O297" s="511"/>
      <c r="P297" s="511"/>
      <c r="Q297" s="511"/>
      <c r="R297" s="511"/>
      <c r="S297" s="511"/>
      <c r="T297" s="511"/>
      <c r="U297" s="511"/>
      <c r="V297" s="511"/>
      <c r="W297" s="511"/>
      <c r="X297" s="511"/>
      <c r="Y297" s="511"/>
      <c r="Z297" s="511"/>
      <c r="AA297" s="511"/>
      <c r="AB297" s="511"/>
      <c r="AC297" s="171"/>
      <c r="AD297" s="503"/>
      <c r="AE297" s="503"/>
      <c r="AF297" s="503"/>
      <c r="AG297" s="171"/>
      <c r="AH297" s="171"/>
      <c r="AI297" s="190"/>
    </row>
    <row r="298" spans="2:35" ht="15" customHeight="1" x14ac:dyDescent="0.25">
      <c r="B298" s="189"/>
      <c r="C298" s="171"/>
      <c r="D298" s="171"/>
      <c r="E298" s="191"/>
      <c r="F298" s="191"/>
      <c r="G298" s="191"/>
      <c r="H298" s="191"/>
      <c r="I298" s="191"/>
      <c r="J298" s="191"/>
      <c r="K298" s="191"/>
      <c r="L298" s="191"/>
      <c r="M298" s="191"/>
      <c r="N298" s="191"/>
      <c r="O298" s="191"/>
      <c r="P298" s="191"/>
      <c r="Q298" s="191"/>
      <c r="R298" s="191"/>
      <c r="S298" s="191"/>
      <c r="T298" s="191"/>
      <c r="U298" s="191"/>
      <c r="V298" s="191"/>
      <c r="W298" s="191"/>
      <c r="X298" s="191"/>
      <c r="Y298" s="191"/>
      <c r="Z298" s="191"/>
      <c r="AA298" s="191"/>
      <c r="AB298" s="191"/>
      <c r="AC298" s="171"/>
      <c r="AD298" s="192"/>
      <c r="AE298" s="192"/>
      <c r="AF298" s="192"/>
      <c r="AG298" s="171"/>
      <c r="AH298" s="171"/>
      <c r="AI298" s="190"/>
    </row>
    <row r="299" spans="2:35" ht="33" customHeight="1" x14ac:dyDescent="0.25">
      <c r="B299" s="189"/>
      <c r="C299" s="171"/>
      <c r="D299" s="171"/>
      <c r="E299" s="511" t="s">
        <v>266</v>
      </c>
      <c r="F299" s="511"/>
      <c r="G299" s="511"/>
      <c r="H299" s="511"/>
      <c r="I299" s="511"/>
      <c r="J299" s="511"/>
      <c r="K299" s="511"/>
      <c r="L299" s="511"/>
      <c r="M299" s="511"/>
      <c r="N299" s="511"/>
      <c r="O299" s="511"/>
      <c r="P299" s="511"/>
      <c r="Q299" s="511"/>
      <c r="R299" s="511"/>
      <c r="S299" s="511"/>
      <c r="T299" s="511"/>
      <c r="U299" s="511"/>
      <c r="V299" s="511"/>
      <c r="W299" s="511"/>
      <c r="X299" s="511"/>
      <c r="Y299" s="511"/>
      <c r="Z299" s="511"/>
      <c r="AA299" s="511"/>
      <c r="AB299" s="511"/>
      <c r="AC299" s="171"/>
      <c r="AD299" s="503"/>
      <c r="AE299" s="503"/>
      <c r="AF299" s="503"/>
      <c r="AG299" s="171"/>
      <c r="AH299" s="171"/>
      <c r="AI299" s="190"/>
    </row>
    <row r="300" spans="2:35" ht="15" customHeight="1" x14ac:dyDescent="0.25">
      <c r="B300" s="189"/>
      <c r="C300" s="171"/>
      <c r="D300" s="171"/>
      <c r="E300" s="191"/>
      <c r="F300" s="191"/>
      <c r="G300" s="191"/>
      <c r="H300" s="191"/>
      <c r="I300" s="191"/>
      <c r="J300" s="191"/>
      <c r="K300" s="191"/>
      <c r="L300" s="191"/>
      <c r="M300" s="191"/>
      <c r="N300" s="191"/>
      <c r="O300" s="191"/>
      <c r="P300" s="191"/>
      <c r="Q300" s="191"/>
      <c r="R300" s="191"/>
      <c r="S300" s="191"/>
      <c r="T300" s="191"/>
      <c r="U300" s="191"/>
      <c r="V300" s="191"/>
      <c r="W300" s="191"/>
      <c r="X300" s="191"/>
      <c r="Y300" s="191"/>
      <c r="Z300" s="191"/>
      <c r="AA300" s="191"/>
      <c r="AB300" s="191"/>
      <c r="AC300" s="171"/>
      <c r="AD300" s="192"/>
      <c r="AE300" s="192"/>
      <c r="AF300" s="192"/>
      <c r="AG300" s="171"/>
      <c r="AH300" s="171"/>
      <c r="AI300" s="190"/>
    </row>
    <row r="301" spans="2:35" ht="82.5" customHeight="1" x14ac:dyDescent="0.25">
      <c r="B301" s="189"/>
      <c r="C301" s="171"/>
      <c r="D301" s="171"/>
      <c r="E301" s="511" t="s">
        <v>267</v>
      </c>
      <c r="F301" s="511"/>
      <c r="G301" s="511"/>
      <c r="H301" s="511"/>
      <c r="I301" s="511"/>
      <c r="J301" s="511"/>
      <c r="K301" s="511"/>
      <c r="L301" s="511"/>
      <c r="M301" s="511"/>
      <c r="N301" s="511"/>
      <c r="O301" s="511"/>
      <c r="P301" s="511"/>
      <c r="Q301" s="511"/>
      <c r="R301" s="511"/>
      <c r="S301" s="511"/>
      <c r="T301" s="511"/>
      <c r="U301" s="511"/>
      <c r="V301" s="511"/>
      <c r="W301" s="511"/>
      <c r="X301" s="511"/>
      <c r="Y301" s="511"/>
      <c r="Z301" s="511"/>
      <c r="AA301" s="511"/>
      <c r="AB301" s="511"/>
      <c r="AC301" s="171"/>
      <c r="AD301" s="503"/>
      <c r="AE301" s="503"/>
      <c r="AF301" s="503"/>
      <c r="AG301" s="171"/>
      <c r="AH301" s="171"/>
      <c r="AI301" s="190"/>
    </row>
    <row r="302" spans="2:35" ht="15.75" thickBot="1" x14ac:dyDescent="0.3">
      <c r="B302" s="193"/>
      <c r="C302" s="194"/>
      <c r="D302" s="194"/>
      <c r="E302" s="194"/>
      <c r="F302" s="194"/>
      <c r="G302" s="194"/>
      <c r="H302" s="194"/>
      <c r="I302" s="194"/>
      <c r="J302" s="194"/>
      <c r="K302" s="194"/>
      <c r="L302" s="194"/>
      <c r="M302" s="194"/>
      <c r="N302" s="194"/>
      <c r="O302" s="194"/>
      <c r="P302" s="194"/>
      <c r="Q302" s="194"/>
      <c r="R302" s="194"/>
      <c r="S302" s="194"/>
      <c r="T302" s="194"/>
      <c r="U302" s="194"/>
      <c r="V302" s="194"/>
      <c r="W302" s="194"/>
      <c r="X302" s="194"/>
      <c r="Y302" s="194"/>
      <c r="Z302" s="194"/>
      <c r="AA302" s="194"/>
      <c r="AB302" s="194"/>
      <c r="AC302" s="194"/>
      <c r="AD302" s="194"/>
      <c r="AE302" s="194"/>
      <c r="AF302" s="194"/>
      <c r="AG302" s="194"/>
      <c r="AH302" s="194"/>
      <c r="AI302" s="195"/>
    </row>
    <row r="305" spans="3:35" x14ac:dyDescent="0.25">
      <c r="C305" s="170"/>
      <c r="D305" s="170"/>
      <c r="E305" s="170"/>
      <c r="F305" s="170"/>
      <c r="G305" s="170"/>
      <c r="H305" s="170"/>
      <c r="I305" s="170"/>
      <c r="J305" s="170"/>
      <c r="K305" s="170"/>
      <c r="L305" s="170"/>
      <c r="M305" s="170"/>
      <c r="N305" s="170"/>
      <c r="O305" s="170"/>
      <c r="P305" s="170"/>
      <c r="Q305" s="170"/>
      <c r="R305" s="170"/>
      <c r="S305" s="170"/>
      <c r="T305" s="170"/>
      <c r="U305" s="170"/>
      <c r="V305" s="170"/>
      <c r="W305" s="170"/>
      <c r="X305" s="170"/>
      <c r="Y305" s="170"/>
      <c r="Z305" s="170"/>
      <c r="AA305" s="170"/>
      <c r="AB305" s="170"/>
      <c r="AC305" s="170"/>
      <c r="AD305" s="170"/>
      <c r="AE305" s="170"/>
      <c r="AF305" s="170"/>
      <c r="AG305" s="170"/>
      <c r="AH305" s="170"/>
      <c r="AI305" s="170"/>
    </row>
    <row r="306" spans="3:35" x14ac:dyDescent="0.25">
      <c r="C306" s="170"/>
      <c r="D306" s="170"/>
      <c r="E306" s="170"/>
      <c r="F306" s="170"/>
      <c r="G306" s="170"/>
      <c r="H306" s="170"/>
      <c r="I306" s="170"/>
      <c r="J306" s="170"/>
      <c r="K306" s="170"/>
      <c r="L306" s="170"/>
      <c r="M306" s="170"/>
      <c r="N306" s="170"/>
      <c r="O306" s="170"/>
      <c r="P306" s="170"/>
      <c r="Q306" s="170"/>
      <c r="R306" s="170"/>
      <c r="S306" s="170"/>
      <c r="T306" s="170"/>
      <c r="U306" s="170"/>
      <c r="V306" s="170"/>
      <c r="W306" s="170"/>
      <c r="X306" s="170"/>
      <c r="Y306" s="170"/>
      <c r="Z306" s="170"/>
      <c r="AA306" s="170"/>
      <c r="AB306" s="170"/>
      <c r="AC306" s="170"/>
      <c r="AD306" s="170"/>
      <c r="AE306" s="170"/>
      <c r="AF306" s="170"/>
      <c r="AG306" s="170"/>
      <c r="AH306" s="170"/>
      <c r="AI306" s="170"/>
    </row>
    <row r="307" spans="3:35" x14ac:dyDescent="0.25">
      <c r="C307" s="170"/>
      <c r="D307" s="170"/>
      <c r="E307" s="170"/>
      <c r="F307" s="170"/>
      <c r="G307" s="170"/>
      <c r="H307" s="170"/>
      <c r="I307" s="170"/>
      <c r="J307" s="170"/>
      <c r="K307" s="170"/>
      <c r="L307" s="170"/>
      <c r="M307" s="170"/>
      <c r="N307" s="170"/>
      <c r="O307" s="170"/>
      <c r="P307" s="170"/>
      <c r="Q307" s="170"/>
      <c r="R307" s="170"/>
      <c r="S307" s="170"/>
      <c r="T307" s="170"/>
      <c r="U307" s="170"/>
      <c r="V307" s="170"/>
      <c r="W307" s="170"/>
      <c r="X307" s="170"/>
      <c r="Y307" s="170"/>
      <c r="Z307" s="170"/>
      <c r="AA307" s="170"/>
      <c r="AB307" s="170"/>
      <c r="AC307" s="170"/>
      <c r="AD307" s="170"/>
      <c r="AE307" s="170"/>
      <c r="AF307" s="170"/>
      <c r="AG307" s="170"/>
      <c r="AH307" s="170"/>
      <c r="AI307" s="170"/>
    </row>
    <row r="308" spans="3:35" x14ac:dyDescent="0.25">
      <c r="C308" s="170"/>
      <c r="D308" s="170"/>
      <c r="E308" s="170"/>
      <c r="F308" s="170"/>
      <c r="G308" s="170"/>
      <c r="H308" s="170"/>
      <c r="I308" s="170"/>
      <c r="J308" s="170"/>
      <c r="K308" s="170"/>
      <c r="L308" s="170"/>
      <c r="M308" s="170"/>
      <c r="N308" s="170"/>
      <c r="O308" s="170"/>
      <c r="P308" s="170"/>
      <c r="Q308" s="170"/>
      <c r="R308" s="170"/>
      <c r="S308" s="170"/>
      <c r="T308" s="170"/>
      <c r="U308" s="170"/>
      <c r="V308" s="170"/>
      <c r="W308" s="170"/>
      <c r="X308" s="170"/>
      <c r="Y308" s="170"/>
      <c r="Z308" s="170"/>
      <c r="AA308" s="170"/>
      <c r="AB308" s="170"/>
      <c r="AC308" s="170"/>
      <c r="AD308" s="170"/>
      <c r="AE308" s="170"/>
      <c r="AF308" s="170"/>
      <c r="AG308" s="170"/>
      <c r="AH308" s="170"/>
      <c r="AI308" s="170"/>
    </row>
    <row r="309" spans="3:35" x14ac:dyDescent="0.25">
      <c r="C309" s="170"/>
      <c r="D309" s="170"/>
      <c r="E309" s="170"/>
      <c r="F309" s="170"/>
      <c r="G309" s="170"/>
      <c r="H309" s="170"/>
      <c r="I309" s="170"/>
      <c r="J309" s="170"/>
      <c r="K309" s="170"/>
      <c r="L309" s="170"/>
      <c r="M309" s="170"/>
      <c r="N309" s="170"/>
      <c r="O309" s="170"/>
      <c r="P309" s="170"/>
      <c r="Q309" s="170"/>
      <c r="R309" s="170"/>
      <c r="S309" s="170"/>
      <c r="T309" s="170"/>
      <c r="U309" s="170"/>
      <c r="V309" s="170"/>
      <c r="W309" s="170"/>
      <c r="X309" s="170"/>
      <c r="Y309" s="170"/>
      <c r="Z309" s="170"/>
      <c r="AA309" s="170"/>
      <c r="AB309" s="170"/>
      <c r="AC309" s="170"/>
      <c r="AD309" s="170"/>
      <c r="AE309" s="170"/>
      <c r="AF309" s="170"/>
      <c r="AG309" s="170"/>
      <c r="AH309" s="170"/>
      <c r="AI309" s="170"/>
    </row>
    <row r="310" spans="3:35" x14ac:dyDescent="0.25">
      <c r="C310" s="170"/>
      <c r="D310" s="170"/>
      <c r="E310" s="170"/>
      <c r="F310" s="170"/>
      <c r="G310" s="170"/>
      <c r="H310" s="170"/>
      <c r="I310" s="170"/>
      <c r="J310" s="170"/>
      <c r="K310" s="170"/>
      <c r="L310" s="170"/>
      <c r="M310" s="170"/>
      <c r="N310" s="170"/>
      <c r="O310" s="170"/>
      <c r="P310" s="170"/>
      <c r="Q310" s="170"/>
      <c r="R310" s="170"/>
      <c r="S310" s="170"/>
      <c r="T310" s="170"/>
      <c r="U310" s="170"/>
      <c r="V310" s="170"/>
      <c r="W310" s="170"/>
      <c r="X310" s="170"/>
      <c r="Y310" s="170"/>
      <c r="Z310" s="170"/>
      <c r="AA310" s="170"/>
      <c r="AB310" s="170"/>
      <c r="AC310" s="170"/>
      <c r="AD310" s="170"/>
      <c r="AE310" s="170"/>
      <c r="AF310" s="170"/>
      <c r="AG310" s="170"/>
      <c r="AH310" s="170"/>
      <c r="AI310" s="170"/>
    </row>
    <row r="311" spans="3:35" x14ac:dyDescent="0.25">
      <c r="C311" s="170"/>
      <c r="D311" s="170"/>
      <c r="E311" s="170"/>
      <c r="F311" s="170"/>
      <c r="G311" s="170"/>
      <c r="H311" s="170"/>
      <c r="I311" s="170"/>
      <c r="J311" s="170"/>
      <c r="K311" s="170"/>
      <c r="L311" s="170"/>
      <c r="M311" s="170"/>
      <c r="N311" s="170"/>
      <c r="O311" s="170"/>
      <c r="P311" s="170"/>
      <c r="Q311" s="170"/>
      <c r="R311" s="170"/>
      <c r="S311" s="170"/>
      <c r="T311" s="170"/>
      <c r="U311" s="170"/>
      <c r="V311" s="170"/>
      <c r="W311" s="170"/>
      <c r="X311" s="170"/>
      <c r="Y311" s="170"/>
      <c r="Z311" s="170"/>
      <c r="AA311" s="170"/>
      <c r="AB311" s="170"/>
      <c r="AC311" s="170"/>
      <c r="AD311" s="170"/>
      <c r="AE311" s="170"/>
      <c r="AF311" s="170"/>
      <c r="AG311" s="170"/>
      <c r="AH311" s="170"/>
      <c r="AI311" s="170"/>
    </row>
    <row r="312" spans="3:35" x14ac:dyDescent="0.25">
      <c r="C312" s="170"/>
      <c r="D312" s="170"/>
      <c r="E312" s="170"/>
      <c r="F312" s="170"/>
      <c r="G312" s="170"/>
      <c r="H312" s="170"/>
      <c r="I312" s="170"/>
      <c r="J312" s="170"/>
      <c r="K312" s="170"/>
      <c r="L312" s="170"/>
      <c r="M312" s="170"/>
      <c r="N312" s="170"/>
      <c r="O312" s="170"/>
      <c r="P312" s="170"/>
      <c r="Q312" s="170"/>
      <c r="R312" s="170"/>
      <c r="S312" s="170"/>
      <c r="T312" s="170"/>
      <c r="U312" s="170"/>
      <c r="V312" s="170"/>
      <c r="W312" s="170"/>
      <c r="X312" s="170"/>
      <c r="Y312" s="170"/>
      <c r="Z312" s="170"/>
      <c r="AA312" s="170"/>
      <c r="AB312" s="170"/>
      <c r="AC312" s="170"/>
      <c r="AD312" s="170"/>
      <c r="AE312" s="170"/>
      <c r="AF312" s="170"/>
      <c r="AG312" s="170"/>
      <c r="AH312" s="170"/>
      <c r="AI312" s="170"/>
    </row>
    <row r="313" spans="3:35" x14ac:dyDescent="0.25">
      <c r="C313" s="170"/>
      <c r="D313" s="170"/>
      <c r="E313" s="170"/>
      <c r="F313" s="170"/>
      <c r="G313" s="170"/>
      <c r="H313" s="170"/>
      <c r="I313" s="170"/>
      <c r="J313" s="170"/>
      <c r="K313" s="170"/>
      <c r="L313" s="170"/>
      <c r="M313" s="170"/>
      <c r="N313" s="170"/>
      <c r="O313" s="170"/>
      <c r="P313" s="170"/>
      <c r="Q313" s="170"/>
      <c r="R313" s="170"/>
      <c r="S313" s="170"/>
      <c r="T313" s="170"/>
      <c r="U313" s="170"/>
      <c r="V313" s="170"/>
      <c r="W313" s="170"/>
      <c r="X313" s="170"/>
      <c r="Y313" s="170"/>
      <c r="Z313" s="170"/>
      <c r="AA313" s="170"/>
      <c r="AB313" s="170"/>
      <c r="AC313" s="170"/>
      <c r="AD313" s="170"/>
      <c r="AE313" s="170"/>
      <c r="AF313" s="170"/>
      <c r="AG313" s="170"/>
      <c r="AH313" s="170"/>
      <c r="AI313" s="170"/>
    </row>
    <row r="314" spans="3:35" x14ac:dyDescent="0.25">
      <c r="C314" s="170"/>
      <c r="D314" s="170"/>
      <c r="E314" s="170"/>
      <c r="F314" s="170"/>
      <c r="G314" s="170"/>
      <c r="H314" s="170"/>
      <c r="I314" s="170"/>
      <c r="J314" s="170"/>
      <c r="K314" s="170"/>
      <c r="L314" s="170"/>
      <c r="M314" s="170"/>
      <c r="N314" s="170"/>
      <c r="O314" s="170"/>
      <c r="P314" s="170"/>
      <c r="Q314" s="170"/>
      <c r="R314" s="170"/>
      <c r="S314" s="170"/>
      <c r="T314" s="170"/>
      <c r="U314" s="170"/>
      <c r="V314" s="170"/>
      <c r="W314" s="170"/>
      <c r="X314" s="170"/>
      <c r="Y314" s="170"/>
      <c r="Z314" s="170"/>
      <c r="AA314" s="170"/>
      <c r="AB314" s="170"/>
      <c r="AC314" s="170"/>
      <c r="AD314" s="170"/>
      <c r="AE314" s="170"/>
      <c r="AF314" s="170"/>
      <c r="AG314" s="170"/>
      <c r="AH314" s="170"/>
      <c r="AI314" s="170"/>
    </row>
    <row r="315" spans="3:35" x14ac:dyDescent="0.25">
      <c r="C315" s="170"/>
      <c r="D315" s="170"/>
      <c r="E315" s="170"/>
      <c r="F315" s="170"/>
      <c r="G315" s="170"/>
      <c r="H315" s="170"/>
      <c r="I315" s="170"/>
      <c r="J315" s="170"/>
      <c r="K315" s="170"/>
      <c r="L315" s="170"/>
      <c r="M315" s="170"/>
      <c r="N315" s="170"/>
      <c r="O315" s="170"/>
      <c r="P315" s="170"/>
      <c r="Q315" s="170"/>
      <c r="R315" s="170"/>
      <c r="S315" s="170"/>
      <c r="T315" s="170"/>
      <c r="U315" s="170"/>
      <c r="V315" s="170"/>
      <c r="W315" s="170"/>
      <c r="X315" s="170"/>
      <c r="Y315" s="170"/>
      <c r="Z315" s="170"/>
      <c r="AA315" s="170"/>
      <c r="AB315" s="170"/>
      <c r="AC315" s="170"/>
      <c r="AD315" s="170"/>
      <c r="AE315" s="170"/>
      <c r="AF315" s="170"/>
      <c r="AG315" s="170"/>
      <c r="AH315" s="170"/>
      <c r="AI315" s="170"/>
    </row>
    <row r="316" spans="3:35" x14ac:dyDescent="0.25">
      <c r="C316" s="170"/>
      <c r="D316" s="170"/>
      <c r="E316" s="170"/>
      <c r="F316" s="170"/>
      <c r="G316" s="170"/>
      <c r="H316" s="170"/>
      <c r="I316" s="170"/>
      <c r="J316" s="170"/>
      <c r="K316" s="170"/>
      <c r="L316" s="170"/>
      <c r="M316" s="170"/>
      <c r="N316" s="170"/>
      <c r="O316" s="170"/>
      <c r="P316" s="170"/>
      <c r="Q316" s="170"/>
      <c r="R316" s="170"/>
      <c r="S316" s="170"/>
      <c r="T316" s="170"/>
      <c r="U316" s="170"/>
      <c r="V316" s="170"/>
      <c r="W316" s="170"/>
      <c r="X316" s="170"/>
      <c r="Y316" s="170"/>
      <c r="Z316" s="170"/>
      <c r="AA316" s="170"/>
      <c r="AB316" s="170"/>
      <c r="AC316" s="170"/>
      <c r="AD316" s="170"/>
      <c r="AE316" s="170"/>
      <c r="AF316" s="170"/>
      <c r="AG316" s="170"/>
      <c r="AH316" s="170"/>
      <c r="AI316" s="170"/>
    </row>
    <row r="317" spans="3:35" x14ac:dyDescent="0.25">
      <c r="C317" s="170"/>
      <c r="D317" s="170"/>
      <c r="E317" s="170"/>
      <c r="F317" s="170"/>
      <c r="G317" s="170"/>
      <c r="H317" s="170"/>
      <c r="I317" s="170"/>
      <c r="J317" s="170"/>
      <c r="K317" s="170"/>
      <c r="L317" s="170"/>
      <c r="M317" s="170"/>
      <c r="N317" s="170"/>
      <c r="O317" s="170"/>
      <c r="P317" s="170"/>
      <c r="Q317" s="170"/>
      <c r="R317" s="170"/>
      <c r="S317" s="170"/>
      <c r="T317" s="170"/>
      <c r="U317" s="170"/>
      <c r="V317" s="170"/>
      <c r="W317" s="170"/>
      <c r="X317" s="170"/>
      <c r="Y317" s="170"/>
      <c r="Z317" s="170"/>
      <c r="AA317" s="170"/>
      <c r="AB317" s="170"/>
      <c r="AC317" s="170"/>
      <c r="AD317" s="170"/>
      <c r="AE317" s="170"/>
      <c r="AF317" s="170"/>
      <c r="AG317" s="170"/>
      <c r="AH317" s="170"/>
      <c r="AI317" s="170"/>
    </row>
    <row r="318" spans="3:35" x14ac:dyDescent="0.25">
      <c r="C318" s="170"/>
      <c r="D318" s="170"/>
      <c r="E318" s="170"/>
      <c r="F318" s="170"/>
      <c r="G318" s="170"/>
      <c r="H318" s="170"/>
      <c r="I318" s="170"/>
      <c r="J318" s="170"/>
      <c r="K318" s="170"/>
      <c r="L318" s="170"/>
      <c r="M318" s="170"/>
      <c r="N318" s="170"/>
      <c r="O318" s="170"/>
      <c r="P318" s="170"/>
      <c r="Q318" s="170"/>
      <c r="R318" s="170"/>
      <c r="S318" s="170"/>
      <c r="T318" s="170"/>
      <c r="U318" s="170"/>
      <c r="V318" s="170"/>
      <c r="W318" s="170"/>
      <c r="X318" s="170"/>
      <c r="Y318" s="170"/>
      <c r="Z318" s="170"/>
      <c r="AA318" s="170"/>
      <c r="AB318" s="170"/>
      <c r="AC318" s="170"/>
      <c r="AD318" s="170"/>
      <c r="AE318" s="170"/>
      <c r="AF318" s="170"/>
      <c r="AG318" s="170"/>
      <c r="AH318" s="170"/>
      <c r="AI318" s="170"/>
    </row>
    <row r="319" spans="3:35" x14ac:dyDescent="0.25">
      <c r="C319" s="170"/>
      <c r="D319" s="170"/>
      <c r="E319" s="170"/>
      <c r="F319" s="170"/>
      <c r="G319" s="170"/>
      <c r="H319" s="170"/>
      <c r="I319" s="170"/>
      <c r="J319" s="170"/>
      <c r="K319" s="170"/>
      <c r="L319" s="170"/>
      <c r="M319" s="170"/>
      <c r="N319" s="170"/>
      <c r="O319" s="170"/>
      <c r="P319" s="170"/>
      <c r="Q319" s="170"/>
      <c r="R319" s="170"/>
      <c r="S319" s="170"/>
      <c r="T319" s="170"/>
      <c r="U319" s="170"/>
      <c r="V319" s="170"/>
      <c r="W319" s="170"/>
      <c r="X319" s="170"/>
      <c r="Y319" s="170"/>
      <c r="Z319" s="170"/>
      <c r="AA319" s="170"/>
      <c r="AB319" s="170"/>
      <c r="AC319" s="170"/>
      <c r="AD319" s="170"/>
      <c r="AE319" s="170"/>
      <c r="AF319" s="170"/>
      <c r="AG319" s="170"/>
      <c r="AH319" s="170"/>
      <c r="AI319" s="170"/>
    </row>
    <row r="320" spans="3:35" x14ac:dyDescent="0.25">
      <c r="C320" s="170"/>
      <c r="D320" s="170"/>
      <c r="E320" s="170"/>
      <c r="F320" s="170"/>
      <c r="G320" s="170"/>
      <c r="H320" s="170"/>
      <c r="I320" s="170"/>
      <c r="J320" s="170"/>
      <c r="K320" s="170"/>
      <c r="L320" s="170"/>
      <c r="M320" s="170"/>
      <c r="N320" s="170"/>
      <c r="O320" s="170"/>
      <c r="P320" s="170"/>
      <c r="Q320" s="170"/>
      <c r="R320" s="170"/>
      <c r="S320" s="170"/>
      <c r="T320" s="170"/>
      <c r="U320" s="170"/>
      <c r="V320" s="170"/>
      <c r="W320" s="170"/>
      <c r="X320" s="170"/>
      <c r="Y320" s="170"/>
      <c r="Z320" s="170"/>
      <c r="AA320" s="170"/>
      <c r="AB320" s="170"/>
      <c r="AC320" s="170"/>
      <c r="AD320" s="170"/>
      <c r="AE320" s="170"/>
      <c r="AF320" s="170"/>
      <c r="AG320" s="170"/>
      <c r="AH320" s="170"/>
      <c r="AI320" s="170"/>
    </row>
    <row r="325" spans="2:35" x14ac:dyDescent="0.25">
      <c r="B325" s="196"/>
      <c r="C325" s="170"/>
      <c r="D325" s="170"/>
      <c r="E325" s="170"/>
      <c r="F325" s="170"/>
      <c r="G325" s="170"/>
      <c r="H325" s="170"/>
      <c r="I325" s="170"/>
      <c r="J325" s="170"/>
      <c r="K325" s="170"/>
      <c r="L325" s="170"/>
      <c r="M325" s="170"/>
      <c r="N325" s="170"/>
      <c r="O325" s="170"/>
      <c r="P325" s="170"/>
      <c r="Q325" s="170"/>
      <c r="R325" s="170"/>
      <c r="S325" s="170"/>
      <c r="T325" s="170"/>
      <c r="U325" s="170"/>
      <c r="V325" s="170"/>
      <c r="W325" s="170"/>
      <c r="X325" s="170"/>
      <c r="Y325" s="170"/>
      <c r="Z325" s="170"/>
      <c r="AA325" s="170"/>
      <c r="AB325" s="170"/>
      <c r="AC325" s="170"/>
      <c r="AD325" s="170"/>
      <c r="AE325" s="170"/>
      <c r="AF325" s="170"/>
      <c r="AG325" s="170"/>
      <c r="AH325" s="170"/>
      <c r="AI325" s="170"/>
    </row>
    <row r="326" spans="2:35" s="149" customFormat="1" x14ac:dyDescent="0.25">
      <c r="B326" s="196"/>
      <c r="C326" s="170"/>
      <c r="D326" s="170"/>
      <c r="E326" s="170"/>
      <c r="F326" s="170"/>
      <c r="G326" s="170"/>
      <c r="H326" s="170"/>
      <c r="I326" s="170"/>
      <c r="J326" s="170"/>
      <c r="K326" s="170"/>
    </row>
  </sheetData>
  <sheetProtection password="CABA" sheet="1" selectLockedCells="1"/>
  <mergeCells count="756">
    <mergeCell ref="E299:AB299"/>
    <mergeCell ref="AD299:AF299"/>
    <mergeCell ref="E301:AB301"/>
    <mergeCell ref="AD301:AF301"/>
    <mergeCell ref="C9:AH9"/>
    <mergeCell ref="E290:AB290"/>
    <mergeCell ref="AD290:AF290"/>
    <mergeCell ref="B293:AI293"/>
    <mergeCell ref="E295:AB295"/>
    <mergeCell ref="AD295:AF295"/>
    <mergeCell ref="E297:AB297"/>
    <mergeCell ref="AD297:AF297"/>
    <mergeCell ref="F287:H287"/>
    <mergeCell ref="L287:N287"/>
    <mergeCell ref="R287:T287"/>
    <mergeCell ref="X287:Z287"/>
    <mergeCell ref="AD287:AF287"/>
    <mergeCell ref="F288:H288"/>
    <mergeCell ref="L288:N288"/>
    <mergeCell ref="R288:T288"/>
    <mergeCell ref="X288:Z288"/>
    <mergeCell ref="AD288:AF288"/>
    <mergeCell ref="F285:H285"/>
    <mergeCell ref="L285:N285"/>
    <mergeCell ref="R285:T285"/>
    <mergeCell ref="X285:Z285"/>
    <mergeCell ref="AD285:AF285"/>
    <mergeCell ref="F286:H286"/>
    <mergeCell ref="L286:N286"/>
    <mergeCell ref="R286:T286"/>
    <mergeCell ref="X286:Z286"/>
    <mergeCell ref="AD286:AF286"/>
    <mergeCell ref="E279:AB279"/>
    <mergeCell ref="AD279:AF279"/>
    <mergeCell ref="B282:AI282"/>
    <mergeCell ref="L283:AF283"/>
    <mergeCell ref="F284:H284"/>
    <mergeCell ref="L284:N284"/>
    <mergeCell ref="R284:T284"/>
    <mergeCell ref="X284:Z284"/>
    <mergeCell ref="AD284:AF284"/>
    <mergeCell ref="F276:H276"/>
    <mergeCell ref="L276:N276"/>
    <mergeCell ref="R276:T276"/>
    <mergeCell ref="X276:Z276"/>
    <mergeCell ref="AD276:AF276"/>
    <mergeCell ref="F277:H277"/>
    <mergeCell ref="L277:N277"/>
    <mergeCell ref="R277:T277"/>
    <mergeCell ref="X277:Z277"/>
    <mergeCell ref="AD277:AF277"/>
    <mergeCell ref="F274:H274"/>
    <mergeCell ref="L274:N274"/>
    <mergeCell ref="R274:T274"/>
    <mergeCell ref="X274:Z274"/>
    <mergeCell ref="AD274:AF274"/>
    <mergeCell ref="F275:H275"/>
    <mergeCell ref="L275:N275"/>
    <mergeCell ref="R275:T275"/>
    <mergeCell ref="X275:Z275"/>
    <mergeCell ref="AD275:AF275"/>
    <mergeCell ref="E268:AB268"/>
    <mergeCell ref="AD268:AF268"/>
    <mergeCell ref="B271:AI271"/>
    <mergeCell ref="L272:AF272"/>
    <mergeCell ref="F273:H273"/>
    <mergeCell ref="L273:N273"/>
    <mergeCell ref="R273:T273"/>
    <mergeCell ref="X273:Z273"/>
    <mergeCell ref="AD273:AF273"/>
    <mergeCell ref="F265:H265"/>
    <mergeCell ref="L265:N265"/>
    <mergeCell ref="R265:T265"/>
    <mergeCell ref="X265:Z265"/>
    <mergeCell ref="AD265:AF265"/>
    <mergeCell ref="F266:H266"/>
    <mergeCell ref="L266:N266"/>
    <mergeCell ref="R266:T266"/>
    <mergeCell ref="X266:Z266"/>
    <mergeCell ref="AD266:AF266"/>
    <mergeCell ref="F263:H263"/>
    <mergeCell ref="L263:N263"/>
    <mergeCell ref="R263:T263"/>
    <mergeCell ref="X263:Z263"/>
    <mergeCell ref="AD263:AF263"/>
    <mergeCell ref="F264:H264"/>
    <mergeCell ref="L264:N264"/>
    <mergeCell ref="R264:T264"/>
    <mergeCell ref="X264:Z264"/>
    <mergeCell ref="AD264:AF264"/>
    <mergeCell ref="E257:AB257"/>
    <mergeCell ref="AD257:AF257"/>
    <mergeCell ref="B260:AI260"/>
    <mergeCell ref="L261:AF261"/>
    <mergeCell ref="F262:H262"/>
    <mergeCell ref="L262:N262"/>
    <mergeCell ref="R262:T262"/>
    <mergeCell ref="X262:Z262"/>
    <mergeCell ref="AD262:AF262"/>
    <mergeCell ref="F254:H254"/>
    <mergeCell ref="L254:N254"/>
    <mergeCell ref="R254:T254"/>
    <mergeCell ref="X254:Z254"/>
    <mergeCell ref="AD254:AF254"/>
    <mergeCell ref="F255:H255"/>
    <mergeCell ref="L255:N255"/>
    <mergeCell ref="R255:T255"/>
    <mergeCell ref="X255:Z255"/>
    <mergeCell ref="AD255:AF255"/>
    <mergeCell ref="F252:H252"/>
    <mergeCell ref="L252:N252"/>
    <mergeCell ref="R252:T252"/>
    <mergeCell ref="X252:Z252"/>
    <mergeCell ref="AD252:AF252"/>
    <mergeCell ref="F253:H253"/>
    <mergeCell ref="L253:N253"/>
    <mergeCell ref="R253:T253"/>
    <mergeCell ref="X253:Z253"/>
    <mergeCell ref="AD253:AF253"/>
    <mergeCell ref="E246:AB246"/>
    <mergeCell ref="AD246:AF246"/>
    <mergeCell ref="B249:AI249"/>
    <mergeCell ref="L250:AF250"/>
    <mergeCell ref="F251:H251"/>
    <mergeCell ref="L251:N251"/>
    <mergeCell ref="R251:T251"/>
    <mergeCell ref="X251:Z251"/>
    <mergeCell ref="AD251:AF251"/>
    <mergeCell ref="F243:H243"/>
    <mergeCell ref="L243:N243"/>
    <mergeCell ref="R243:T243"/>
    <mergeCell ref="X243:Z243"/>
    <mergeCell ref="AD243:AF243"/>
    <mergeCell ref="F244:H244"/>
    <mergeCell ref="L244:N244"/>
    <mergeCell ref="R244:T244"/>
    <mergeCell ref="X244:Z244"/>
    <mergeCell ref="AD244:AF244"/>
    <mergeCell ref="F241:H241"/>
    <mergeCell ref="L241:N241"/>
    <mergeCell ref="R241:T241"/>
    <mergeCell ref="X241:Z241"/>
    <mergeCell ref="AD241:AF241"/>
    <mergeCell ref="F242:H242"/>
    <mergeCell ref="L242:N242"/>
    <mergeCell ref="R242:T242"/>
    <mergeCell ref="X242:Z242"/>
    <mergeCell ref="AD242:AF242"/>
    <mergeCell ref="E235:AB235"/>
    <mergeCell ref="AD235:AF235"/>
    <mergeCell ref="B238:AI238"/>
    <mergeCell ref="L239:AF239"/>
    <mergeCell ref="F240:H240"/>
    <mergeCell ref="L240:N240"/>
    <mergeCell ref="R240:T240"/>
    <mergeCell ref="X240:Z240"/>
    <mergeCell ref="AD240:AF240"/>
    <mergeCell ref="F232:H232"/>
    <mergeCell ref="L232:N232"/>
    <mergeCell ref="R232:T232"/>
    <mergeCell ref="X232:Z232"/>
    <mergeCell ref="AD232:AF232"/>
    <mergeCell ref="F233:H233"/>
    <mergeCell ref="L233:N233"/>
    <mergeCell ref="R233:T233"/>
    <mergeCell ref="X233:Z233"/>
    <mergeCell ref="AD233:AF233"/>
    <mergeCell ref="F230:H230"/>
    <mergeCell ref="L230:N230"/>
    <mergeCell ref="R230:T230"/>
    <mergeCell ref="X230:Z230"/>
    <mergeCell ref="AD230:AF230"/>
    <mergeCell ref="F231:H231"/>
    <mergeCell ref="L231:N231"/>
    <mergeCell ref="R231:T231"/>
    <mergeCell ref="X231:Z231"/>
    <mergeCell ref="AD231:AF231"/>
    <mergeCell ref="E224:AB224"/>
    <mergeCell ref="AD224:AF224"/>
    <mergeCell ref="B227:AI227"/>
    <mergeCell ref="L228:AE228"/>
    <mergeCell ref="F229:H229"/>
    <mergeCell ref="L229:N229"/>
    <mergeCell ref="R229:T229"/>
    <mergeCell ref="X229:Z229"/>
    <mergeCell ref="AD229:AF229"/>
    <mergeCell ref="F221:H221"/>
    <mergeCell ref="L221:N221"/>
    <mergeCell ref="R221:T221"/>
    <mergeCell ref="X221:Z221"/>
    <mergeCell ref="AD221:AF221"/>
    <mergeCell ref="F222:H222"/>
    <mergeCell ref="L222:N222"/>
    <mergeCell ref="R222:T222"/>
    <mergeCell ref="X222:Z222"/>
    <mergeCell ref="AD222:AF222"/>
    <mergeCell ref="F219:H219"/>
    <mergeCell ref="L219:N219"/>
    <mergeCell ref="R219:T219"/>
    <mergeCell ref="X219:Z219"/>
    <mergeCell ref="AD219:AF219"/>
    <mergeCell ref="F220:H220"/>
    <mergeCell ref="L220:N220"/>
    <mergeCell ref="R220:T220"/>
    <mergeCell ref="X220:Z220"/>
    <mergeCell ref="AD220:AF220"/>
    <mergeCell ref="E213:AB213"/>
    <mergeCell ref="AD213:AF213"/>
    <mergeCell ref="B216:AI216"/>
    <mergeCell ref="L217:AF217"/>
    <mergeCell ref="F218:H218"/>
    <mergeCell ref="L218:N218"/>
    <mergeCell ref="R218:T218"/>
    <mergeCell ref="X218:Z218"/>
    <mergeCell ref="AD218:AF218"/>
    <mergeCell ref="F210:H210"/>
    <mergeCell ref="L210:N210"/>
    <mergeCell ref="R210:T210"/>
    <mergeCell ref="X210:Z210"/>
    <mergeCell ref="AD210:AF210"/>
    <mergeCell ref="F211:H211"/>
    <mergeCell ref="L211:N211"/>
    <mergeCell ref="R211:T211"/>
    <mergeCell ref="X211:Z211"/>
    <mergeCell ref="AD211:AF211"/>
    <mergeCell ref="F208:H208"/>
    <mergeCell ref="L208:N208"/>
    <mergeCell ref="R208:T208"/>
    <mergeCell ref="X208:Z208"/>
    <mergeCell ref="AD208:AF208"/>
    <mergeCell ref="F209:H209"/>
    <mergeCell ref="L209:N209"/>
    <mergeCell ref="R209:T209"/>
    <mergeCell ref="X209:Z209"/>
    <mergeCell ref="AD209:AF209"/>
    <mergeCell ref="E202:AB202"/>
    <mergeCell ref="AD202:AF202"/>
    <mergeCell ref="B205:AI205"/>
    <mergeCell ref="L206:AF206"/>
    <mergeCell ref="F207:H207"/>
    <mergeCell ref="L207:N207"/>
    <mergeCell ref="R207:T207"/>
    <mergeCell ref="X207:Z207"/>
    <mergeCell ref="AD207:AF207"/>
    <mergeCell ref="F199:H199"/>
    <mergeCell ref="L199:N199"/>
    <mergeCell ref="R199:T199"/>
    <mergeCell ref="X199:Z199"/>
    <mergeCell ref="AD199:AF199"/>
    <mergeCell ref="F200:H200"/>
    <mergeCell ref="L200:N200"/>
    <mergeCell ref="R200:T200"/>
    <mergeCell ref="X200:Z200"/>
    <mergeCell ref="AD200:AF200"/>
    <mergeCell ref="F197:H197"/>
    <mergeCell ref="L197:N197"/>
    <mergeCell ref="R197:T197"/>
    <mergeCell ref="X197:Z197"/>
    <mergeCell ref="AD197:AF197"/>
    <mergeCell ref="F198:H198"/>
    <mergeCell ref="L198:N198"/>
    <mergeCell ref="R198:T198"/>
    <mergeCell ref="X198:Z198"/>
    <mergeCell ref="AD198:AF198"/>
    <mergeCell ref="E191:AB191"/>
    <mergeCell ref="AD191:AF191"/>
    <mergeCell ref="B194:AI194"/>
    <mergeCell ref="L195:AF195"/>
    <mergeCell ref="F196:H196"/>
    <mergeCell ref="L196:N196"/>
    <mergeCell ref="R196:T196"/>
    <mergeCell ref="X196:Z196"/>
    <mergeCell ref="AD196:AF196"/>
    <mergeCell ref="F188:H188"/>
    <mergeCell ref="L188:N188"/>
    <mergeCell ref="R188:T188"/>
    <mergeCell ref="X188:Z188"/>
    <mergeCell ref="AD188:AF188"/>
    <mergeCell ref="F189:H189"/>
    <mergeCell ref="L189:N189"/>
    <mergeCell ref="R189:T189"/>
    <mergeCell ref="X189:Z189"/>
    <mergeCell ref="AD189:AF189"/>
    <mergeCell ref="F186:H186"/>
    <mergeCell ref="L186:N186"/>
    <mergeCell ref="R186:T186"/>
    <mergeCell ref="X186:Z186"/>
    <mergeCell ref="AD186:AF186"/>
    <mergeCell ref="F187:H187"/>
    <mergeCell ref="L187:N187"/>
    <mergeCell ref="R187:T187"/>
    <mergeCell ref="X187:Z187"/>
    <mergeCell ref="AD187:AF187"/>
    <mergeCell ref="E180:AB180"/>
    <mergeCell ref="AD180:AF180"/>
    <mergeCell ref="B183:AI183"/>
    <mergeCell ref="L184:AF184"/>
    <mergeCell ref="F185:H185"/>
    <mergeCell ref="L185:N185"/>
    <mergeCell ref="R185:T185"/>
    <mergeCell ref="X185:Z185"/>
    <mergeCell ref="AD185:AF185"/>
    <mergeCell ref="F177:H177"/>
    <mergeCell ref="L177:N177"/>
    <mergeCell ref="R177:T177"/>
    <mergeCell ref="X177:Z177"/>
    <mergeCell ref="AD177:AF177"/>
    <mergeCell ref="F178:H178"/>
    <mergeCell ref="L178:N178"/>
    <mergeCell ref="R178:T178"/>
    <mergeCell ref="X178:Z178"/>
    <mergeCell ref="AD178:AF178"/>
    <mergeCell ref="F175:H175"/>
    <mergeCell ref="L175:N175"/>
    <mergeCell ref="R175:T175"/>
    <mergeCell ref="X175:Z175"/>
    <mergeCell ref="AD175:AF175"/>
    <mergeCell ref="F176:H176"/>
    <mergeCell ref="L176:N176"/>
    <mergeCell ref="R176:T176"/>
    <mergeCell ref="X176:Z176"/>
    <mergeCell ref="AD176:AF176"/>
    <mergeCell ref="E169:AB169"/>
    <mergeCell ref="AD169:AF169"/>
    <mergeCell ref="B172:AI172"/>
    <mergeCell ref="L173:AF173"/>
    <mergeCell ref="F174:H174"/>
    <mergeCell ref="L174:N174"/>
    <mergeCell ref="R174:T174"/>
    <mergeCell ref="X174:Z174"/>
    <mergeCell ref="AD174:AF174"/>
    <mergeCell ref="F166:H166"/>
    <mergeCell ref="L166:N166"/>
    <mergeCell ref="R166:T166"/>
    <mergeCell ref="X166:Z166"/>
    <mergeCell ref="AD166:AF166"/>
    <mergeCell ref="F167:H167"/>
    <mergeCell ref="L167:N167"/>
    <mergeCell ref="R167:T167"/>
    <mergeCell ref="X167:Z167"/>
    <mergeCell ref="AD167:AF167"/>
    <mergeCell ref="F164:H164"/>
    <mergeCell ref="L164:N164"/>
    <mergeCell ref="R164:T164"/>
    <mergeCell ref="X164:Z164"/>
    <mergeCell ref="AD164:AF164"/>
    <mergeCell ref="F165:H165"/>
    <mergeCell ref="L165:N165"/>
    <mergeCell ref="R165:T165"/>
    <mergeCell ref="X165:Z165"/>
    <mergeCell ref="AD165:AF165"/>
    <mergeCell ref="E158:AB158"/>
    <mergeCell ref="AD158:AF158"/>
    <mergeCell ref="B161:AI161"/>
    <mergeCell ref="L162:AF162"/>
    <mergeCell ref="F163:H163"/>
    <mergeCell ref="L163:N163"/>
    <mergeCell ref="R163:T163"/>
    <mergeCell ref="X163:Z163"/>
    <mergeCell ref="AD163:AF163"/>
    <mergeCell ref="F155:H155"/>
    <mergeCell ref="L155:N155"/>
    <mergeCell ref="R155:T155"/>
    <mergeCell ref="X155:Z155"/>
    <mergeCell ref="AD155:AF155"/>
    <mergeCell ref="F156:H156"/>
    <mergeCell ref="L156:N156"/>
    <mergeCell ref="R156:T156"/>
    <mergeCell ref="X156:Z156"/>
    <mergeCell ref="AD156:AF156"/>
    <mergeCell ref="F153:H153"/>
    <mergeCell ref="L153:N153"/>
    <mergeCell ref="R153:T153"/>
    <mergeCell ref="X153:Z153"/>
    <mergeCell ref="AD153:AF153"/>
    <mergeCell ref="F154:H154"/>
    <mergeCell ref="L154:N154"/>
    <mergeCell ref="R154:T154"/>
    <mergeCell ref="X154:Z154"/>
    <mergeCell ref="AD154:AF154"/>
    <mergeCell ref="E147:AB147"/>
    <mergeCell ref="AD147:AF147"/>
    <mergeCell ref="B150:AI150"/>
    <mergeCell ref="L151:AF151"/>
    <mergeCell ref="F152:H152"/>
    <mergeCell ref="L152:N152"/>
    <mergeCell ref="R152:T152"/>
    <mergeCell ref="X152:Z152"/>
    <mergeCell ref="AD152:AF152"/>
    <mergeCell ref="F144:H144"/>
    <mergeCell ref="L144:N144"/>
    <mergeCell ref="R144:T144"/>
    <mergeCell ref="X144:Z144"/>
    <mergeCell ref="AD144:AF144"/>
    <mergeCell ref="F145:H145"/>
    <mergeCell ref="L145:N145"/>
    <mergeCell ref="R145:T145"/>
    <mergeCell ref="X145:Z145"/>
    <mergeCell ref="AD145:AF145"/>
    <mergeCell ref="F142:H142"/>
    <mergeCell ref="L142:N142"/>
    <mergeCell ref="R142:T142"/>
    <mergeCell ref="X142:Z142"/>
    <mergeCell ref="AD142:AF142"/>
    <mergeCell ref="F143:H143"/>
    <mergeCell ref="L143:N143"/>
    <mergeCell ref="R143:T143"/>
    <mergeCell ref="X143:Z143"/>
    <mergeCell ref="AD143:AF143"/>
    <mergeCell ref="E136:AB136"/>
    <mergeCell ref="AD136:AF136"/>
    <mergeCell ref="B139:AI139"/>
    <mergeCell ref="L140:AF140"/>
    <mergeCell ref="F141:H141"/>
    <mergeCell ref="L141:N141"/>
    <mergeCell ref="R141:T141"/>
    <mergeCell ref="X141:Z141"/>
    <mergeCell ref="AD141:AF141"/>
    <mergeCell ref="F133:H133"/>
    <mergeCell ref="L133:N133"/>
    <mergeCell ref="R133:T133"/>
    <mergeCell ref="X133:Z133"/>
    <mergeCell ref="AD133:AF133"/>
    <mergeCell ref="F134:H134"/>
    <mergeCell ref="L134:N134"/>
    <mergeCell ref="R134:T134"/>
    <mergeCell ref="X134:Z134"/>
    <mergeCell ref="AD134:AF134"/>
    <mergeCell ref="F131:H131"/>
    <mergeCell ref="L131:N131"/>
    <mergeCell ref="R131:T131"/>
    <mergeCell ref="X131:Z131"/>
    <mergeCell ref="AD131:AF131"/>
    <mergeCell ref="F132:H132"/>
    <mergeCell ref="L132:N132"/>
    <mergeCell ref="R132:T132"/>
    <mergeCell ref="X132:Z132"/>
    <mergeCell ref="AD132:AF132"/>
    <mergeCell ref="E125:AB125"/>
    <mergeCell ref="AD125:AF125"/>
    <mergeCell ref="B128:AI128"/>
    <mergeCell ref="L129:AF129"/>
    <mergeCell ref="F130:H130"/>
    <mergeCell ref="L130:N130"/>
    <mergeCell ref="R130:T130"/>
    <mergeCell ref="X130:Z130"/>
    <mergeCell ref="AD130:AF130"/>
    <mergeCell ref="F122:H122"/>
    <mergeCell ref="L122:N122"/>
    <mergeCell ref="R122:T122"/>
    <mergeCell ref="X122:Z122"/>
    <mergeCell ref="AD122:AF122"/>
    <mergeCell ref="F123:H123"/>
    <mergeCell ref="L123:N123"/>
    <mergeCell ref="R123:T123"/>
    <mergeCell ref="X123:Z123"/>
    <mergeCell ref="AD123:AF123"/>
    <mergeCell ref="F120:H120"/>
    <mergeCell ref="L120:N120"/>
    <mergeCell ref="R120:T120"/>
    <mergeCell ref="X120:Z120"/>
    <mergeCell ref="AD120:AF120"/>
    <mergeCell ref="F121:H121"/>
    <mergeCell ref="L121:N121"/>
    <mergeCell ref="R121:T121"/>
    <mergeCell ref="X121:Z121"/>
    <mergeCell ref="AD121:AF121"/>
    <mergeCell ref="E114:AB114"/>
    <mergeCell ref="AD114:AF114"/>
    <mergeCell ref="B117:AI117"/>
    <mergeCell ref="L118:AF118"/>
    <mergeCell ref="F119:H119"/>
    <mergeCell ref="L119:N119"/>
    <mergeCell ref="R119:T119"/>
    <mergeCell ref="X119:Z119"/>
    <mergeCell ref="AD119:AF119"/>
    <mergeCell ref="F111:H111"/>
    <mergeCell ref="L111:N111"/>
    <mergeCell ref="R111:T111"/>
    <mergeCell ref="X111:Z111"/>
    <mergeCell ref="AD111:AF111"/>
    <mergeCell ref="F112:H112"/>
    <mergeCell ref="L112:N112"/>
    <mergeCell ref="R112:T112"/>
    <mergeCell ref="X112:Z112"/>
    <mergeCell ref="AD112:AF112"/>
    <mergeCell ref="F109:H109"/>
    <mergeCell ref="L109:N109"/>
    <mergeCell ref="R109:T109"/>
    <mergeCell ref="X109:Z109"/>
    <mergeCell ref="AD109:AF109"/>
    <mergeCell ref="F110:H110"/>
    <mergeCell ref="L110:N110"/>
    <mergeCell ref="R110:T110"/>
    <mergeCell ref="X110:Z110"/>
    <mergeCell ref="AD110:AF110"/>
    <mergeCell ref="E103:AB103"/>
    <mergeCell ref="AD103:AF103"/>
    <mergeCell ref="B106:AI106"/>
    <mergeCell ref="L107:AF107"/>
    <mergeCell ref="F108:H108"/>
    <mergeCell ref="L108:N108"/>
    <mergeCell ref="R108:T108"/>
    <mergeCell ref="X108:Z108"/>
    <mergeCell ref="AD108:AF108"/>
    <mergeCell ref="F100:H100"/>
    <mergeCell ref="L100:N100"/>
    <mergeCell ref="R100:T100"/>
    <mergeCell ref="X100:Z100"/>
    <mergeCell ref="AD100:AF100"/>
    <mergeCell ref="F101:H101"/>
    <mergeCell ref="L101:N101"/>
    <mergeCell ref="R101:T101"/>
    <mergeCell ref="X101:Z101"/>
    <mergeCell ref="AD101:AF101"/>
    <mergeCell ref="F98:H98"/>
    <mergeCell ref="L98:N98"/>
    <mergeCell ref="R98:T98"/>
    <mergeCell ref="X98:Z98"/>
    <mergeCell ref="AD98:AF98"/>
    <mergeCell ref="F99:H99"/>
    <mergeCell ref="L99:N99"/>
    <mergeCell ref="R99:T99"/>
    <mergeCell ref="X99:Z99"/>
    <mergeCell ref="AD99:AF99"/>
    <mergeCell ref="E92:AB92"/>
    <mergeCell ref="AD92:AF92"/>
    <mergeCell ref="B95:AI95"/>
    <mergeCell ref="L96:AF96"/>
    <mergeCell ref="F97:H97"/>
    <mergeCell ref="L97:N97"/>
    <mergeCell ref="R97:T97"/>
    <mergeCell ref="X97:Z97"/>
    <mergeCell ref="AD97:AF97"/>
    <mergeCell ref="F89:H89"/>
    <mergeCell ref="L89:N89"/>
    <mergeCell ref="R89:T89"/>
    <mergeCell ref="X89:Z89"/>
    <mergeCell ref="AD89:AF89"/>
    <mergeCell ref="F90:H90"/>
    <mergeCell ref="L90:N90"/>
    <mergeCell ref="R90:T90"/>
    <mergeCell ref="X90:Z90"/>
    <mergeCell ref="AD90:AF90"/>
    <mergeCell ref="F87:H87"/>
    <mergeCell ref="L87:N87"/>
    <mergeCell ref="R87:T87"/>
    <mergeCell ref="X87:Z87"/>
    <mergeCell ref="AD87:AF87"/>
    <mergeCell ref="F88:H88"/>
    <mergeCell ref="L88:N88"/>
    <mergeCell ref="R88:T88"/>
    <mergeCell ref="X88:Z88"/>
    <mergeCell ref="AD88:AF88"/>
    <mergeCell ref="E81:AB81"/>
    <mergeCell ref="AD81:AF81"/>
    <mergeCell ref="B84:AI84"/>
    <mergeCell ref="L85:AF85"/>
    <mergeCell ref="F86:H86"/>
    <mergeCell ref="L86:N86"/>
    <mergeCell ref="R86:T86"/>
    <mergeCell ref="X86:Z86"/>
    <mergeCell ref="AD86:AF86"/>
    <mergeCell ref="F78:H78"/>
    <mergeCell ref="L78:N78"/>
    <mergeCell ref="R78:T78"/>
    <mergeCell ref="X78:Z78"/>
    <mergeCell ref="AD78:AF78"/>
    <mergeCell ref="F79:H79"/>
    <mergeCell ref="L79:N79"/>
    <mergeCell ref="R79:T79"/>
    <mergeCell ref="X79:Z79"/>
    <mergeCell ref="AD79:AF79"/>
    <mergeCell ref="F76:H76"/>
    <mergeCell ref="L76:N76"/>
    <mergeCell ref="R76:T76"/>
    <mergeCell ref="X76:Z76"/>
    <mergeCell ref="AD76:AF76"/>
    <mergeCell ref="F77:H77"/>
    <mergeCell ref="L77:N77"/>
    <mergeCell ref="R77:T77"/>
    <mergeCell ref="X77:Z77"/>
    <mergeCell ref="AD77:AF77"/>
    <mergeCell ref="E70:AB70"/>
    <mergeCell ref="AD70:AF70"/>
    <mergeCell ref="B73:AI73"/>
    <mergeCell ref="L74:AF74"/>
    <mergeCell ref="F75:H75"/>
    <mergeCell ref="L75:N75"/>
    <mergeCell ref="R75:T75"/>
    <mergeCell ref="X75:Z75"/>
    <mergeCell ref="AD75:AF75"/>
    <mergeCell ref="F67:H67"/>
    <mergeCell ref="L67:N67"/>
    <mergeCell ref="R67:T67"/>
    <mergeCell ref="X67:Z67"/>
    <mergeCell ref="AD67:AF67"/>
    <mergeCell ref="F68:H68"/>
    <mergeCell ref="L68:N68"/>
    <mergeCell ref="R68:T68"/>
    <mergeCell ref="X68:Z68"/>
    <mergeCell ref="AD68:AF68"/>
    <mergeCell ref="F65:H65"/>
    <mergeCell ref="L65:N65"/>
    <mergeCell ref="R65:T65"/>
    <mergeCell ref="X65:Z65"/>
    <mergeCell ref="AD65:AF65"/>
    <mergeCell ref="F66:H66"/>
    <mergeCell ref="L66:N66"/>
    <mergeCell ref="R66:T66"/>
    <mergeCell ref="X66:Z66"/>
    <mergeCell ref="AD66:AF66"/>
    <mergeCell ref="E59:AB59"/>
    <mergeCell ref="AD59:AF59"/>
    <mergeCell ref="B62:AI62"/>
    <mergeCell ref="L63:AF63"/>
    <mergeCell ref="F64:H64"/>
    <mergeCell ref="L64:N64"/>
    <mergeCell ref="R64:T64"/>
    <mergeCell ref="X64:Z64"/>
    <mergeCell ref="AD64:AF64"/>
    <mergeCell ref="F56:H56"/>
    <mergeCell ref="L56:N56"/>
    <mergeCell ref="R56:T56"/>
    <mergeCell ref="X56:Z56"/>
    <mergeCell ref="AD56:AF56"/>
    <mergeCell ref="F57:H57"/>
    <mergeCell ref="L57:N57"/>
    <mergeCell ref="R57:T57"/>
    <mergeCell ref="X57:Z57"/>
    <mergeCell ref="AD57:AF57"/>
    <mergeCell ref="F54:H54"/>
    <mergeCell ref="L54:N54"/>
    <mergeCell ref="R54:T54"/>
    <mergeCell ref="X54:Z54"/>
    <mergeCell ref="AD54:AF54"/>
    <mergeCell ref="F55:H55"/>
    <mergeCell ref="L55:N55"/>
    <mergeCell ref="R55:T55"/>
    <mergeCell ref="X55:Z55"/>
    <mergeCell ref="AD55:AF55"/>
    <mergeCell ref="E48:AB48"/>
    <mergeCell ref="AD48:AF48"/>
    <mergeCell ref="B51:AI51"/>
    <mergeCell ref="L52:AF52"/>
    <mergeCell ref="F53:H53"/>
    <mergeCell ref="L53:N53"/>
    <mergeCell ref="R53:T53"/>
    <mergeCell ref="X53:Z53"/>
    <mergeCell ref="AD53:AF53"/>
    <mergeCell ref="F45:H45"/>
    <mergeCell ref="L45:N45"/>
    <mergeCell ref="R45:T45"/>
    <mergeCell ref="X45:Z45"/>
    <mergeCell ref="AD45:AF45"/>
    <mergeCell ref="F46:H46"/>
    <mergeCell ref="L46:N46"/>
    <mergeCell ref="R46:T46"/>
    <mergeCell ref="X46:Z46"/>
    <mergeCell ref="AD46:AF46"/>
    <mergeCell ref="F43:H43"/>
    <mergeCell ref="L43:N43"/>
    <mergeCell ref="R43:T43"/>
    <mergeCell ref="X43:Z43"/>
    <mergeCell ref="AD43:AF43"/>
    <mergeCell ref="F44:H44"/>
    <mergeCell ref="L44:N44"/>
    <mergeCell ref="R44:T44"/>
    <mergeCell ref="X44:Z44"/>
    <mergeCell ref="AD44:AF44"/>
    <mergeCell ref="E37:AB37"/>
    <mergeCell ref="AD37:AF37"/>
    <mergeCell ref="B40:AI40"/>
    <mergeCell ref="L41:AF41"/>
    <mergeCell ref="F42:H42"/>
    <mergeCell ref="L42:N42"/>
    <mergeCell ref="R42:T42"/>
    <mergeCell ref="X42:Z42"/>
    <mergeCell ref="AD42:AF42"/>
    <mergeCell ref="F34:H34"/>
    <mergeCell ref="L34:N34"/>
    <mergeCell ref="R34:T34"/>
    <mergeCell ref="X34:Z34"/>
    <mergeCell ref="AD34:AF34"/>
    <mergeCell ref="F35:H35"/>
    <mergeCell ref="L35:N35"/>
    <mergeCell ref="R35:T35"/>
    <mergeCell ref="X35:Z35"/>
    <mergeCell ref="AD35:AF35"/>
    <mergeCell ref="F32:H32"/>
    <mergeCell ref="L32:N32"/>
    <mergeCell ref="R32:T32"/>
    <mergeCell ref="X32:Z32"/>
    <mergeCell ref="AD32:AF32"/>
    <mergeCell ref="F33:H33"/>
    <mergeCell ref="L33:N33"/>
    <mergeCell ref="R33:T33"/>
    <mergeCell ref="X33:Z33"/>
    <mergeCell ref="AD33:AF33"/>
    <mergeCell ref="E26:AB26"/>
    <mergeCell ref="AD26:AF26"/>
    <mergeCell ref="B29:AI29"/>
    <mergeCell ref="L30:AF30"/>
    <mergeCell ref="F31:H31"/>
    <mergeCell ref="L31:N31"/>
    <mergeCell ref="R31:T31"/>
    <mergeCell ref="X31:Z31"/>
    <mergeCell ref="AD31:AF31"/>
    <mergeCell ref="F23:H23"/>
    <mergeCell ref="L23:N23"/>
    <mergeCell ref="R23:T23"/>
    <mergeCell ref="X23:Z23"/>
    <mergeCell ref="AD23:AF23"/>
    <mergeCell ref="F24:H24"/>
    <mergeCell ref="L24:N24"/>
    <mergeCell ref="R24:T24"/>
    <mergeCell ref="X24:Z24"/>
    <mergeCell ref="AD24:AF24"/>
    <mergeCell ref="F21:H21"/>
    <mergeCell ref="L21:N21"/>
    <mergeCell ref="R21:T21"/>
    <mergeCell ref="X21:Z21"/>
    <mergeCell ref="AD21:AF21"/>
    <mergeCell ref="F22:H22"/>
    <mergeCell ref="L22:N22"/>
    <mergeCell ref="R22:T22"/>
    <mergeCell ref="X22:Z22"/>
    <mergeCell ref="AD22:AF22"/>
    <mergeCell ref="AC15:AG15"/>
    <mergeCell ref="B18:AI18"/>
    <mergeCell ref="L19:AF19"/>
    <mergeCell ref="F20:H20"/>
    <mergeCell ref="L20:N20"/>
    <mergeCell ref="R20:T20"/>
    <mergeCell ref="X20:Z20"/>
    <mergeCell ref="AD20:AF20"/>
    <mergeCell ref="B13:L13"/>
    <mergeCell ref="M13:AH13"/>
    <mergeCell ref="B15:D15"/>
    <mergeCell ref="E15:I15"/>
    <mergeCell ref="J15:L15"/>
    <mergeCell ref="M15:N15"/>
    <mergeCell ref="P15:Q15"/>
    <mergeCell ref="R15:S15"/>
    <mergeCell ref="T15:W15"/>
    <mergeCell ref="X15:AB15"/>
    <mergeCell ref="B5:AI5"/>
    <mergeCell ref="B6:AI6"/>
    <mergeCell ref="H2:AD2"/>
    <mergeCell ref="AE2:AG2"/>
    <mergeCell ref="H3:AE3"/>
    <mergeCell ref="B11:E11"/>
    <mergeCell ref="F11:T11"/>
    <mergeCell ref="U11:AC11"/>
    <mergeCell ref="AD11:AH11"/>
    <mergeCell ref="B2:G2"/>
  </mergeCells>
  <conditionalFormatting sqref="AD11:AH11">
    <cfRule type="expression" dxfId="64" priority="7">
      <formula>IF(ISBLANK(AD11),TRUE,FALSE)</formula>
    </cfRule>
  </conditionalFormatting>
  <conditionalFormatting sqref="M13:AH13">
    <cfRule type="expression" dxfId="63" priority="6">
      <formula>IF(ISBLANK(M13),TRUE,FALSE)</formula>
    </cfRule>
  </conditionalFormatting>
  <conditionalFormatting sqref="E15:I15">
    <cfRule type="expression" dxfId="62" priority="5">
      <formula>IF(ISBLANK(E15),TRUE,FALSE)</formula>
    </cfRule>
  </conditionalFormatting>
  <conditionalFormatting sqref="M15:N15">
    <cfRule type="expression" dxfId="61" priority="4">
      <formula>IF(ISBLANK(M15),TRUE,FALSE)</formula>
    </cfRule>
  </conditionalFormatting>
  <conditionalFormatting sqref="R15:S15">
    <cfRule type="expression" dxfId="60" priority="3">
      <formula>IF(ISBLANK(R15),TRUE,FALSE)</formula>
    </cfRule>
  </conditionalFormatting>
  <conditionalFormatting sqref="X15:AB15">
    <cfRule type="expression" dxfId="59" priority="2">
      <formula>IF(ISBLANK(X15),TRUE,FALSE)</formula>
    </cfRule>
  </conditionalFormatting>
  <conditionalFormatting sqref="AH15">
    <cfRule type="expression" dxfId="58" priority="1">
      <formula>IF(ISBLANK(AH15),TRUE,FALSE)</formula>
    </cfRule>
  </conditionalFormatting>
  <pageMargins left="0.5" right="0.5" top="0.5" bottom="0.5" header="0.5" footer="0.25"/>
  <pageSetup scale="90" fitToHeight="0" orientation="portrait" r:id="rId1"/>
  <headerFooter alignWithMargins="0">
    <oddFooter>Page &amp;P of &amp;N</oddFooter>
  </headerFooter>
  <rowBreaks count="12" manualBreakCount="12">
    <brk id="38" max="35" man="1"/>
    <brk id="60" max="35" man="1"/>
    <brk id="82" max="16383" man="1"/>
    <brk id="104" max="35" man="1"/>
    <brk id="126" max="35" man="1"/>
    <brk id="148" max="16383" man="1"/>
    <brk id="170" max="35" man="1"/>
    <brk id="192" max="35" man="1"/>
    <brk id="214" max="35" man="1"/>
    <brk id="236" max="35" man="1"/>
    <brk id="258" max="35" man="1"/>
    <brk id="280" max="35" man="1"/>
  </rowBreaks>
  <extLst>
    <ext xmlns:x14="http://schemas.microsoft.com/office/spreadsheetml/2009/9/main" uri="{78C0D931-6437-407d-A8EE-F0AAD7539E65}">
      <x14:conditionalFormattings>
        <x14:conditionalFormatting xmlns:xm="http://schemas.microsoft.com/office/excel/2006/main">
          <x14:cfRule type="expression" priority="8" id="{00000000-000E-0000-0100-000008000000}">
            <xm:f>IF(ISBLANK('Vendor Information'!E8),TRUE,FALSE)</xm:f>
            <x14:dxf>
              <numFmt numFmtId="0" formatCode="General"/>
              <fill>
                <patternFill>
                  <bgColor rgb="FFFF0000"/>
                </patternFill>
              </fill>
            </x14:dxf>
          </x14:cfRule>
          <xm:sqref>F11:T11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Please select from drop-down list">
          <x14:formula1>
            <xm:f>Control!$C$2:$C$12</xm:f>
          </x14:formula1>
          <xm:sqref>AH15</xm:sqref>
        </x14:dataValidation>
        <x14:dataValidation type="list" allowBlank="1" showInputMessage="1" showErrorMessage="1" prompt="Please select from the drop-down list">
          <x14:formula1>
            <xm:f>Control!$B$2:$B$64</xm:f>
          </x14:formula1>
          <xm:sqref>X15:AB15</xm:sqref>
        </x14:dataValidation>
        <x14:dataValidation type="list" allowBlank="1" showInputMessage="1" showErrorMessage="1">
          <x14:formula1>
            <xm:f>Control!$A$2:$A$52</xm:f>
          </x14:formula1>
          <xm:sqref>M15:N15</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77"/>
  <sheetViews>
    <sheetView showGridLines="0" showRowColHeaders="0" zoomScaleNormal="100" workbookViewId="0">
      <selection activeCell="AD11" sqref="AD11:AH11"/>
    </sheetView>
  </sheetViews>
  <sheetFormatPr defaultColWidth="9.140625" defaultRowHeight="12.75" x14ac:dyDescent="0.2"/>
  <cols>
    <col min="1" max="1" width="3.7109375" style="5" customWidth="1"/>
    <col min="2" max="2" width="2.85546875" style="6" customWidth="1"/>
    <col min="3" max="34" width="2.85546875" style="5" customWidth="1"/>
    <col min="35" max="35" width="1.42578125" style="5" customWidth="1"/>
    <col min="36" max="16384" width="9.140625" style="5"/>
  </cols>
  <sheetData>
    <row r="1" spans="2:35" s="146" customFormat="1" ht="7.5" customHeight="1" thickBot="1" x14ac:dyDescent="0.3">
      <c r="B1" s="148"/>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row>
    <row r="2" spans="2:35" s="146" customFormat="1" ht="15.75" x14ac:dyDescent="0.25">
      <c r="B2" s="488" t="s">
        <v>33</v>
      </c>
      <c r="C2" s="489"/>
      <c r="D2" s="489"/>
      <c r="E2" s="489"/>
      <c r="F2" s="489"/>
      <c r="G2" s="489"/>
      <c r="H2" s="479" t="s">
        <v>34</v>
      </c>
      <c r="I2" s="479"/>
      <c r="J2" s="479"/>
      <c r="K2" s="479"/>
      <c r="L2" s="479"/>
      <c r="M2" s="479"/>
      <c r="N2" s="479"/>
      <c r="O2" s="479"/>
      <c r="P2" s="479"/>
      <c r="Q2" s="479"/>
      <c r="R2" s="479"/>
      <c r="S2" s="479"/>
      <c r="T2" s="479"/>
      <c r="U2" s="479"/>
      <c r="V2" s="479"/>
      <c r="W2" s="479"/>
      <c r="X2" s="479"/>
      <c r="Y2" s="479"/>
      <c r="Z2" s="479"/>
      <c r="AA2" s="479"/>
      <c r="AB2" s="479"/>
      <c r="AC2" s="479"/>
      <c r="AD2" s="479"/>
      <c r="AE2" s="480"/>
      <c r="AF2" s="480"/>
      <c r="AG2" s="480"/>
      <c r="AH2" s="445"/>
      <c r="AI2" s="422"/>
    </row>
    <row r="3" spans="2:35" s="146" customFormat="1" ht="15.75" thickBot="1" x14ac:dyDescent="0.3">
      <c r="B3" s="423"/>
      <c r="C3" s="424"/>
      <c r="D3" s="425"/>
      <c r="E3" s="425"/>
      <c r="F3" s="425"/>
      <c r="G3" s="425"/>
      <c r="H3" s="481" t="s">
        <v>137</v>
      </c>
      <c r="I3" s="481"/>
      <c r="J3" s="481"/>
      <c r="K3" s="481"/>
      <c r="L3" s="481"/>
      <c r="M3" s="481"/>
      <c r="N3" s="481"/>
      <c r="O3" s="481"/>
      <c r="P3" s="481"/>
      <c r="Q3" s="481"/>
      <c r="R3" s="481"/>
      <c r="S3" s="481"/>
      <c r="T3" s="481"/>
      <c r="U3" s="481"/>
      <c r="V3" s="481"/>
      <c r="W3" s="481"/>
      <c r="X3" s="481"/>
      <c r="Y3" s="481"/>
      <c r="Z3" s="481"/>
      <c r="AA3" s="481"/>
      <c r="AB3" s="481"/>
      <c r="AC3" s="481"/>
      <c r="AD3" s="481"/>
      <c r="AE3" s="481"/>
      <c r="AF3" s="426"/>
      <c r="AG3" s="426"/>
      <c r="AH3" s="426"/>
      <c r="AI3" s="427"/>
    </row>
    <row r="4" spans="2:35" s="146" customFormat="1" ht="6.75" customHeight="1" thickBot="1" x14ac:dyDescent="0.3">
      <c r="B4" s="148"/>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row>
    <row r="5" spans="2:35" s="146" customFormat="1" ht="21" customHeight="1" x14ac:dyDescent="0.25">
      <c r="B5" s="473" t="s">
        <v>800</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2:35" s="146" customFormat="1" ht="21" customHeight="1" thickBot="1" x14ac:dyDescent="0.3">
      <c r="B6" s="476" t="s">
        <v>796</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8"/>
    </row>
    <row r="7" spans="2:35" s="146" customFormat="1" ht="6.75" customHeight="1" thickBot="1" x14ac:dyDescent="0.3">
      <c r="B7" s="148"/>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row>
    <row r="8" spans="2:35" ht="15" thickBot="1" x14ac:dyDescent="0.25">
      <c r="B8" s="7"/>
      <c r="C8" s="8"/>
      <c r="D8" s="9"/>
      <c r="E8" s="9"/>
      <c r="F8" s="9"/>
      <c r="G8" s="9"/>
      <c r="H8" s="9"/>
      <c r="I8" s="9"/>
      <c r="J8" s="9"/>
      <c r="K8" s="9"/>
      <c r="L8" s="9"/>
      <c r="M8" s="9"/>
      <c r="N8" s="9"/>
      <c r="O8" s="9"/>
      <c r="P8" s="9"/>
      <c r="Q8" s="8"/>
      <c r="R8" s="8"/>
      <c r="S8" s="8"/>
      <c r="T8" s="8"/>
      <c r="U8" s="8"/>
      <c r="V8" s="8"/>
      <c r="W8" s="8"/>
      <c r="X8" s="8"/>
      <c r="Y8" s="8"/>
      <c r="Z8" s="8"/>
      <c r="AA8" s="8"/>
      <c r="AB8" s="8"/>
      <c r="AC8" s="8"/>
      <c r="AD8" s="8"/>
      <c r="AE8" s="8"/>
      <c r="AF8" s="8"/>
      <c r="AG8" s="8"/>
      <c r="AH8" s="8"/>
      <c r="AI8" s="10"/>
    </row>
    <row r="9" spans="2:35" ht="21.75" customHeight="1" thickBot="1" x14ac:dyDescent="0.25">
      <c r="B9" s="107"/>
      <c r="C9" s="512" t="s">
        <v>227</v>
      </c>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4"/>
      <c r="AH9" s="108"/>
      <c r="AI9" s="109"/>
    </row>
    <row r="10" spans="2:35" ht="14.25" x14ac:dyDescent="0.2">
      <c r="B10" s="107"/>
      <c r="C10" s="108"/>
      <c r="D10" s="22"/>
      <c r="E10" s="22"/>
      <c r="F10" s="22"/>
      <c r="G10" s="22"/>
      <c r="H10" s="22"/>
      <c r="I10" s="22"/>
      <c r="J10" s="22"/>
      <c r="K10" s="22"/>
      <c r="L10" s="22"/>
      <c r="M10" s="22"/>
      <c r="N10" s="22"/>
      <c r="O10" s="22"/>
      <c r="P10" s="22"/>
      <c r="Q10" s="108"/>
      <c r="R10" s="108"/>
      <c r="S10" s="108"/>
      <c r="T10" s="108"/>
      <c r="U10" s="108"/>
      <c r="V10" s="108"/>
      <c r="W10" s="108"/>
      <c r="X10" s="108"/>
      <c r="Y10" s="108"/>
      <c r="Z10" s="108"/>
      <c r="AA10" s="108"/>
      <c r="AB10" s="108"/>
      <c r="AC10" s="108"/>
      <c r="AD10" s="108"/>
      <c r="AE10" s="108"/>
      <c r="AF10" s="108"/>
      <c r="AG10" s="108"/>
      <c r="AH10" s="108"/>
      <c r="AI10" s="109"/>
    </row>
    <row r="11" spans="2:35" s="18" customFormat="1" ht="15" x14ac:dyDescent="0.25">
      <c r="B11" s="533" t="s">
        <v>6</v>
      </c>
      <c r="C11" s="534"/>
      <c r="D11" s="534"/>
      <c r="E11" s="534"/>
      <c r="F11" s="484">
        <f>'Vendor Information'!E8</f>
        <v>0</v>
      </c>
      <c r="G11" s="485"/>
      <c r="H11" s="485"/>
      <c r="I11" s="485"/>
      <c r="J11" s="485"/>
      <c r="K11" s="485"/>
      <c r="L11" s="485"/>
      <c r="M11" s="485"/>
      <c r="N11" s="485"/>
      <c r="O11" s="485"/>
      <c r="P11" s="485"/>
      <c r="Q11" s="485"/>
      <c r="R11" s="485"/>
      <c r="S11" s="485"/>
      <c r="T11" s="485"/>
      <c r="U11" s="525" t="s">
        <v>4</v>
      </c>
      <c r="V11" s="525"/>
      <c r="W11" s="525"/>
      <c r="X11" s="525"/>
      <c r="Y11" s="525"/>
      <c r="Z11" s="525"/>
      <c r="AA11" s="525"/>
      <c r="AB11" s="525"/>
      <c r="AC11" s="525"/>
      <c r="AD11" s="527"/>
      <c r="AE11" s="527"/>
      <c r="AF11" s="527"/>
      <c r="AG11" s="527"/>
      <c r="AH11" s="527"/>
      <c r="AI11" s="20"/>
    </row>
    <row r="12" spans="2:35" s="18" customFormat="1" ht="15" x14ac:dyDescent="0.25">
      <c r="B12" s="21"/>
      <c r="C12" s="22"/>
      <c r="D12" s="22"/>
      <c r="E12" s="22"/>
      <c r="F12" s="22"/>
      <c r="G12" s="22"/>
      <c r="H12" s="22"/>
      <c r="I12" s="22"/>
      <c r="J12" s="22"/>
      <c r="K12" s="22"/>
      <c r="L12" s="22"/>
      <c r="M12" s="22"/>
      <c r="N12" s="22"/>
      <c r="O12" s="19"/>
      <c r="P12" s="3"/>
      <c r="Q12" s="23"/>
      <c r="R12" s="23"/>
      <c r="S12" s="23"/>
      <c r="T12" s="23"/>
      <c r="U12" s="23"/>
      <c r="V12" s="23"/>
      <c r="W12" s="23"/>
      <c r="X12" s="23"/>
      <c r="Y12" s="23"/>
      <c r="Z12" s="23"/>
      <c r="AA12" s="23"/>
      <c r="AB12" s="23"/>
      <c r="AC12" s="23"/>
      <c r="AD12" s="2"/>
      <c r="AE12" s="2"/>
      <c r="AF12" s="2"/>
      <c r="AG12" s="2"/>
      <c r="AH12" s="2"/>
      <c r="AI12" s="20"/>
    </row>
    <row r="13" spans="2:35" s="18" customFormat="1" ht="15" x14ac:dyDescent="0.25">
      <c r="B13" s="522" t="s">
        <v>35</v>
      </c>
      <c r="C13" s="523"/>
      <c r="D13" s="523"/>
      <c r="E13" s="523"/>
      <c r="F13" s="523"/>
      <c r="G13" s="523"/>
      <c r="H13" s="523"/>
      <c r="I13" s="523"/>
      <c r="J13" s="523"/>
      <c r="K13" s="523"/>
      <c r="L13" s="523"/>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20"/>
    </row>
    <row r="14" spans="2:35" s="18" customFormat="1" ht="15" x14ac:dyDescent="0.25">
      <c r="B14" s="24"/>
      <c r="C14" s="3"/>
      <c r="D14" s="3"/>
      <c r="E14" s="3"/>
      <c r="F14" s="3"/>
      <c r="G14" s="3"/>
      <c r="H14" s="3"/>
      <c r="I14" s="3"/>
      <c r="J14" s="3"/>
      <c r="K14" s="3"/>
      <c r="L14" s="3"/>
      <c r="M14" s="3"/>
      <c r="N14" s="19"/>
      <c r="O14" s="19"/>
      <c r="P14" s="3"/>
      <c r="Q14" s="3"/>
      <c r="R14" s="3"/>
      <c r="S14" s="3"/>
      <c r="T14" s="3"/>
      <c r="U14" s="3"/>
      <c r="V14" s="3"/>
      <c r="W14" s="3"/>
      <c r="X14" s="3"/>
      <c r="Y14" s="3"/>
      <c r="Z14" s="3"/>
      <c r="AA14" s="3"/>
      <c r="AB14" s="3"/>
      <c r="AC14" s="3"/>
      <c r="AD14" s="3"/>
      <c r="AE14" s="3"/>
      <c r="AF14" s="3"/>
      <c r="AG14" s="3"/>
      <c r="AH14" s="3"/>
      <c r="AI14" s="20"/>
    </row>
    <row r="15" spans="2:35" s="18" customFormat="1" ht="15" x14ac:dyDescent="0.25">
      <c r="B15" s="524" t="s">
        <v>36</v>
      </c>
      <c r="C15" s="525"/>
      <c r="D15" s="525"/>
      <c r="E15" s="527"/>
      <c r="F15" s="527"/>
      <c r="G15" s="527"/>
      <c r="H15" s="527"/>
      <c r="I15" s="527"/>
      <c r="J15" s="525" t="s">
        <v>37</v>
      </c>
      <c r="K15" s="525"/>
      <c r="L15" s="525"/>
      <c r="M15" s="526"/>
      <c r="N15" s="526"/>
      <c r="O15" s="525" t="s">
        <v>38</v>
      </c>
      <c r="P15" s="525"/>
      <c r="Q15" s="525"/>
      <c r="R15" s="526"/>
      <c r="S15" s="526"/>
      <c r="T15" s="525" t="s">
        <v>5</v>
      </c>
      <c r="U15" s="525"/>
      <c r="V15" s="525"/>
      <c r="W15" s="525"/>
      <c r="X15" s="527"/>
      <c r="Y15" s="527"/>
      <c r="Z15" s="527"/>
      <c r="AA15" s="527"/>
      <c r="AB15" s="527"/>
      <c r="AC15" s="525" t="s">
        <v>39</v>
      </c>
      <c r="AD15" s="525"/>
      <c r="AE15" s="525"/>
      <c r="AF15" s="525"/>
      <c r="AG15" s="525"/>
      <c r="AH15" s="4"/>
      <c r="AI15" s="20"/>
    </row>
    <row r="16" spans="2:35" ht="13.5" thickBot="1" x14ac:dyDescent="0.25">
      <c r="B16" s="1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2"/>
    </row>
    <row r="17" spans="2:37" ht="8.25" customHeight="1" thickBot="1" x14ac:dyDescent="0.25"/>
    <row r="18" spans="2:37" s="25" customFormat="1" ht="24" customHeight="1" thickBot="1" x14ac:dyDescent="0.3">
      <c r="B18" s="518" t="s">
        <v>107</v>
      </c>
      <c r="C18" s="519"/>
      <c r="D18" s="519"/>
      <c r="E18" s="519"/>
      <c r="F18" s="519"/>
      <c r="G18" s="519"/>
      <c r="H18" s="519"/>
      <c r="I18" s="519"/>
      <c r="J18" s="519"/>
      <c r="K18" s="519"/>
      <c r="L18" s="519"/>
      <c r="M18" s="519"/>
      <c r="N18" s="519"/>
      <c r="O18" s="519"/>
      <c r="P18" s="519"/>
      <c r="Q18" s="519"/>
      <c r="R18" s="519"/>
      <c r="S18" s="519"/>
      <c r="T18" s="519"/>
      <c r="U18" s="519"/>
      <c r="V18" s="519"/>
      <c r="W18" s="519"/>
      <c r="X18" s="519"/>
      <c r="Y18" s="519"/>
      <c r="Z18" s="519"/>
      <c r="AA18" s="519"/>
      <c r="AB18" s="519"/>
      <c r="AC18" s="519"/>
      <c r="AD18" s="519"/>
      <c r="AE18" s="519"/>
      <c r="AF18" s="519"/>
      <c r="AG18" s="519"/>
      <c r="AH18" s="519"/>
      <c r="AI18" s="520"/>
    </row>
    <row r="19" spans="2:37" s="25" customFormat="1" ht="10.5" customHeight="1" x14ac:dyDescent="0.25">
      <c r="B19" s="26"/>
      <c r="C19" s="27"/>
      <c r="D19" s="27"/>
      <c r="E19" s="27"/>
      <c r="F19" s="27"/>
      <c r="G19" s="27"/>
      <c r="H19" s="27"/>
      <c r="I19" s="27"/>
      <c r="J19" s="27"/>
      <c r="K19" s="27"/>
      <c r="L19" s="27"/>
      <c r="M19" s="27"/>
      <c r="N19" s="27"/>
      <c r="O19" s="27"/>
      <c r="P19" s="27"/>
      <c r="Q19" s="27"/>
      <c r="R19" s="27"/>
      <c r="S19" s="27"/>
      <c r="T19" s="27"/>
      <c r="U19" s="27"/>
      <c r="V19" s="27"/>
      <c r="W19" s="27"/>
      <c r="X19" s="27"/>
      <c r="Y19" s="28"/>
      <c r="Z19" s="28"/>
      <c r="AA19" s="28"/>
      <c r="AB19" s="28"/>
      <c r="AC19" s="28"/>
      <c r="AD19" s="28"/>
      <c r="AE19" s="28"/>
      <c r="AF19" s="28"/>
      <c r="AG19" s="28"/>
      <c r="AH19" s="28"/>
      <c r="AI19" s="29"/>
    </row>
    <row r="20" spans="2:37" s="25" customFormat="1" ht="18" customHeight="1" x14ac:dyDescent="0.25">
      <c r="B20" s="30"/>
      <c r="H20" s="517" t="s">
        <v>110</v>
      </c>
      <c r="I20" s="517"/>
      <c r="J20" s="517"/>
      <c r="K20" s="517"/>
      <c r="L20" s="517"/>
      <c r="M20" s="517"/>
      <c r="N20" s="517"/>
      <c r="O20" s="517"/>
      <c r="P20" s="517"/>
      <c r="Q20" s="517"/>
      <c r="R20" s="517"/>
      <c r="S20" s="517"/>
      <c r="T20" s="521"/>
      <c r="U20" s="521"/>
      <c r="V20" s="521"/>
      <c r="W20" s="521"/>
      <c r="X20" s="521"/>
      <c r="Y20" s="521"/>
      <c r="Z20" s="521"/>
      <c r="AA20" s="521"/>
      <c r="AB20" s="516" t="s">
        <v>14</v>
      </c>
      <c r="AC20" s="516"/>
      <c r="AD20" s="516"/>
      <c r="AI20" s="32"/>
    </row>
    <row r="21" spans="2:37" s="25" customFormat="1" ht="18" customHeight="1" x14ac:dyDescent="0.25">
      <c r="B21" s="30"/>
      <c r="H21" s="517" t="s">
        <v>109</v>
      </c>
      <c r="I21" s="517"/>
      <c r="J21" s="517"/>
      <c r="K21" s="517"/>
      <c r="L21" s="517"/>
      <c r="M21" s="517"/>
      <c r="N21" s="517"/>
      <c r="O21" s="517"/>
      <c r="P21" s="517"/>
      <c r="Q21" s="517"/>
      <c r="R21" s="517"/>
      <c r="S21" s="517"/>
      <c r="T21" s="515"/>
      <c r="U21" s="515"/>
      <c r="V21" s="515"/>
      <c r="W21" s="515"/>
      <c r="X21" s="515"/>
      <c r="Y21" s="515"/>
      <c r="Z21" s="515"/>
      <c r="AA21" s="515"/>
      <c r="AB21" s="516" t="s">
        <v>14</v>
      </c>
      <c r="AC21" s="516"/>
      <c r="AD21" s="516"/>
      <c r="AI21" s="32"/>
    </row>
    <row r="22" spans="2:37" s="25" customFormat="1" ht="18" customHeight="1" x14ac:dyDescent="0.25">
      <c r="B22" s="30"/>
      <c r="H22" s="517" t="s">
        <v>10</v>
      </c>
      <c r="I22" s="517"/>
      <c r="J22" s="517"/>
      <c r="K22" s="517"/>
      <c r="L22" s="517"/>
      <c r="M22" s="517"/>
      <c r="N22" s="517"/>
      <c r="O22" s="517"/>
      <c r="P22" s="517"/>
      <c r="Q22" s="517"/>
      <c r="R22" s="517"/>
      <c r="S22" s="517"/>
      <c r="T22" s="515"/>
      <c r="U22" s="515"/>
      <c r="V22" s="515"/>
      <c r="W22" s="515"/>
      <c r="X22" s="515"/>
      <c r="Y22" s="515"/>
      <c r="Z22" s="515"/>
      <c r="AA22" s="515"/>
      <c r="AB22" s="516" t="s">
        <v>14</v>
      </c>
      <c r="AC22" s="516"/>
      <c r="AD22" s="516"/>
      <c r="AI22" s="32"/>
      <c r="AK22" s="44"/>
    </row>
    <row r="23" spans="2:37" s="25" customFormat="1" ht="10.5" customHeight="1" thickBot="1" x14ac:dyDescent="0.3">
      <c r="B23" s="33"/>
      <c r="C23" s="34"/>
      <c r="D23" s="34"/>
      <c r="E23" s="34"/>
      <c r="F23" s="34"/>
      <c r="G23" s="34"/>
      <c r="H23" s="34"/>
      <c r="I23" s="35"/>
      <c r="J23" s="35"/>
      <c r="K23" s="35"/>
      <c r="L23" s="35"/>
      <c r="M23" s="35"/>
      <c r="N23" s="35"/>
      <c r="O23" s="35"/>
      <c r="P23" s="35"/>
      <c r="Q23" s="35"/>
      <c r="R23" s="35"/>
      <c r="S23" s="36"/>
      <c r="T23" s="36"/>
      <c r="U23" s="36"/>
      <c r="V23" s="36"/>
      <c r="W23" s="36"/>
      <c r="X23" s="36"/>
      <c r="Y23" s="37"/>
      <c r="Z23" s="37"/>
      <c r="AA23" s="38"/>
      <c r="AB23" s="38"/>
      <c r="AC23" s="38"/>
      <c r="AD23" s="38"/>
      <c r="AE23" s="38"/>
      <c r="AF23" s="39"/>
      <c r="AG23" s="39"/>
      <c r="AH23" s="39"/>
      <c r="AI23" s="40"/>
      <c r="AK23" s="44"/>
    </row>
    <row r="24" spans="2:37" s="25" customFormat="1" ht="8.25" customHeight="1" thickBot="1" x14ac:dyDescent="0.3">
      <c r="B24" s="31"/>
      <c r="C24" s="31"/>
      <c r="D24" s="31"/>
      <c r="E24" s="31"/>
      <c r="F24" s="31"/>
      <c r="G24" s="31"/>
      <c r="H24" s="31"/>
      <c r="I24" s="41"/>
      <c r="J24" s="41"/>
      <c r="K24" s="41"/>
      <c r="L24" s="41"/>
      <c r="M24" s="41"/>
      <c r="N24" s="41"/>
      <c r="O24" s="41"/>
      <c r="P24" s="41"/>
      <c r="Q24" s="41"/>
      <c r="R24" s="41"/>
      <c r="S24" s="42"/>
      <c r="T24" s="42"/>
      <c r="U24" s="42"/>
      <c r="V24" s="42"/>
      <c r="W24" s="42"/>
      <c r="X24" s="42"/>
      <c r="AA24" s="43"/>
      <c r="AB24" s="43"/>
      <c r="AC24" s="43"/>
      <c r="AD24" s="43"/>
      <c r="AE24" s="43"/>
      <c r="AF24" s="44"/>
      <c r="AG24" s="44"/>
      <c r="AH24" s="44"/>
      <c r="AI24" s="45"/>
      <c r="AK24" s="44"/>
    </row>
    <row r="25" spans="2:37" s="25" customFormat="1" ht="22.5" customHeight="1" thickBot="1" x14ac:dyDescent="0.3">
      <c r="B25" s="518" t="s">
        <v>108</v>
      </c>
      <c r="C25" s="519"/>
      <c r="D25" s="519"/>
      <c r="E25" s="519"/>
      <c r="F25" s="519"/>
      <c r="G25" s="519"/>
      <c r="H25" s="519"/>
      <c r="I25" s="519"/>
      <c r="J25" s="519"/>
      <c r="K25" s="519"/>
      <c r="L25" s="519"/>
      <c r="M25" s="519"/>
      <c r="N25" s="519"/>
      <c r="O25" s="519"/>
      <c r="P25" s="519"/>
      <c r="Q25" s="519"/>
      <c r="R25" s="519"/>
      <c r="S25" s="519"/>
      <c r="T25" s="519"/>
      <c r="U25" s="519"/>
      <c r="V25" s="519"/>
      <c r="W25" s="519"/>
      <c r="X25" s="519"/>
      <c r="Y25" s="519"/>
      <c r="Z25" s="519"/>
      <c r="AA25" s="519"/>
      <c r="AB25" s="519"/>
      <c r="AC25" s="519"/>
      <c r="AD25" s="519"/>
      <c r="AE25" s="519"/>
      <c r="AF25" s="519"/>
      <c r="AG25" s="519"/>
      <c r="AH25" s="519"/>
      <c r="AI25" s="520"/>
    </row>
    <row r="26" spans="2:37" s="25" customFormat="1" ht="10.5" customHeight="1" x14ac:dyDescent="0.25">
      <c r="B26" s="26"/>
      <c r="C26" s="27"/>
      <c r="D26" s="27"/>
      <c r="E26" s="27"/>
      <c r="F26" s="27"/>
      <c r="G26" s="27"/>
      <c r="H26" s="27"/>
      <c r="I26" s="27"/>
      <c r="J26" s="27"/>
      <c r="K26" s="27"/>
      <c r="L26" s="27"/>
      <c r="M26" s="27"/>
      <c r="N26" s="27"/>
      <c r="O26" s="27"/>
      <c r="P26" s="27"/>
      <c r="Q26" s="27"/>
      <c r="R26" s="27"/>
      <c r="S26" s="27"/>
      <c r="T26" s="27"/>
      <c r="U26" s="27"/>
      <c r="V26" s="27"/>
      <c r="W26" s="27"/>
      <c r="X26" s="27"/>
      <c r="Y26" s="28"/>
      <c r="Z26" s="28"/>
      <c r="AA26" s="28"/>
      <c r="AB26" s="28"/>
      <c r="AC26" s="28"/>
      <c r="AD26" s="28"/>
      <c r="AE26" s="28"/>
      <c r="AF26" s="28"/>
      <c r="AG26" s="28"/>
      <c r="AH26" s="28"/>
      <c r="AI26" s="29"/>
    </row>
    <row r="27" spans="2:37" s="25" customFormat="1" ht="18" customHeight="1" x14ac:dyDescent="0.25">
      <c r="B27" s="30"/>
      <c r="C27" s="31"/>
      <c r="D27" s="31"/>
      <c r="E27" s="31"/>
      <c r="F27" s="31"/>
      <c r="G27" s="31"/>
      <c r="H27" s="517" t="s">
        <v>110</v>
      </c>
      <c r="I27" s="517"/>
      <c r="J27" s="517"/>
      <c r="K27" s="517"/>
      <c r="L27" s="517"/>
      <c r="M27" s="517"/>
      <c r="N27" s="517"/>
      <c r="O27" s="517"/>
      <c r="P27" s="517"/>
      <c r="Q27" s="517"/>
      <c r="R27" s="517"/>
      <c r="S27" s="517"/>
      <c r="T27" s="521"/>
      <c r="U27" s="521"/>
      <c r="V27" s="521"/>
      <c r="W27" s="521"/>
      <c r="X27" s="521"/>
      <c r="Y27" s="521"/>
      <c r="Z27" s="521"/>
      <c r="AA27" s="521"/>
      <c r="AB27" s="516" t="s">
        <v>14</v>
      </c>
      <c r="AC27" s="516"/>
      <c r="AD27" s="516"/>
      <c r="AI27" s="32"/>
    </row>
    <row r="28" spans="2:37" s="25" customFormat="1" ht="18" customHeight="1" x14ac:dyDescent="0.25">
      <c r="B28" s="30"/>
      <c r="C28" s="31"/>
      <c r="D28" s="31"/>
      <c r="E28" s="31"/>
      <c r="F28" s="31"/>
      <c r="G28" s="31"/>
      <c r="H28" s="517" t="s">
        <v>109</v>
      </c>
      <c r="I28" s="517"/>
      <c r="J28" s="517"/>
      <c r="K28" s="517"/>
      <c r="L28" s="517"/>
      <c r="M28" s="517"/>
      <c r="N28" s="517"/>
      <c r="O28" s="517"/>
      <c r="P28" s="517"/>
      <c r="Q28" s="517"/>
      <c r="R28" s="517"/>
      <c r="S28" s="517"/>
      <c r="T28" s="515"/>
      <c r="U28" s="515"/>
      <c r="V28" s="515"/>
      <c r="W28" s="515"/>
      <c r="X28" s="515"/>
      <c r="Y28" s="515"/>
      <c r="Z28" s="515"/>
      <c r="AA28" s="515"/>
      <c r="AB28" s="516" t="s">
        <v>14</v>
      </c>
      <c r="AC28" s="516"/>
      <c r="AD28" s="516"/>
      <c r="AI28" s="32"/>
    </row>
    <row r="29" spans="2:37" s="25" customFormat="1" ht="18" customHeight="1" x14ac:dyDescent="0.25">
      <c r="B29" s="30"/>
      <c r="C29" s="31"/>
      <c r="D29" s="31"/>
      <c r="E29" s="31"/>
      <c r="F29" s="31"/>
      <c r="G29" s="31"/>
      <c r="H29" s="517" t="s">
        <v>10</v>
      </c>
      <c r="I29" s="517"/>
      <c r="J29" s="517"/>
      <c r="K29" s="517"/>
      <c r="L29" s="517"/>
      <c r="M29" s="517"/>
      <c r="N29" s="517"/>
      <c r="O29" s="517"/>
      <c r="P29" s="517"/>
      <c r="Q29" s="517"/>
      <c r="R29" s="517"/>
      <c r="S29" s="517"/>
      <c r="T29" s="515"/>
      <c r="U29" s="515"/>
      <c r="V29" s="515"/>
      <c r="W29" s="515"/>
      <c r="X29" s="515"/>
      <c r="Y29" s="515"/>
      <c r="Z29" s="515"/>
      <c r="AA29" s="515"/>
      <c r="AB29" s="516" t="s">
        <v>14</v>
      </c>
      <c r="AC29" s="516"/>
      <c r="AD29" s="516"/>
      <c r="AI29" s="32"/>
    </row>
    <row r="30" spans="2:37" s="25" customFormat="1" ht="10.5" customHeight="1" thickBot="1" x14ac:dyDescent="0.3">
      <c r="B30" s="33"/>
      <c r="C30" s="34"/>
      <c r="D30" s="34"/>
      <c r="E30" s="34"/>
      <c r="F30" s="34"/>
      <c r="G30" s="34"/>
      <c r="H30" s="34"/>
      <c r="I30" s="35"/>
      <c r="J30" s="35"/>
      <c r="K30" s="35"/>
      <c r="L30" s="35"/>
      <c r="M30" s="35"/>
      <c r="N30" s="35"/>
      <c r="O30" s="35"/>
      <c r="P30" s="35"/>
      <c r="Q30" s="35"/>
      <c r="R30" s="35"/>
      <c r="S30" s="36"/>
      <c r="T30" s="36"/>
      <c r="U30" s="36"/>
      <c r="V30" s="36"/>
      <c r="W30" s="36"/>
      <c r="X30" s="36"/>
      <c r="Y30" s="37"/>
      <c r="Z30" s="37"/>
      <c r="AA30" s="38"/>
      <c r="AB30" s="38"/>
      <c r="AC30" s="38"/>
      <c r="AD30" s="38"/>
      <c r="AE30" s="38"/>
      <c r="AF30" s="39"/>
      <c r="AG30" s="39"/>
      <c r="AH30" s="39"/>
      <c r="AI30" s="40"/>
    </row>
    <row r="31" spans="2:37" s="25" customFormat="1" ht="8.25" customHeight="1" thickBot="1" x14ac:dyDescent="0.3">
      <c r="B31" s="31"/>
      <c r="C31" s="31"/>
      <c r="D31" s="31"/>
      <c r="E31" s="31"/>
      <c r="F31" s="31"/>
      <c r="G31" s="31"/>
      <c r="H31" s="31"/>
      <c r="I31" s="41"/>
      <c r="J31" s="41"/>
      <c r="K31" s="41"/>
      <c r="L31" s="41"/>
      <c r="M31" s="41"/>
      <c r="N31" s="41"/>
      <c r="O31" s="41"/>
      <c r="P31" s="41"/>
      <c r="Q31" s="41"/>
      <c r="R31" s="41"/>
      <c r="S31" s="42"/>
      <c r="T31" s="42"/>
      <c r="U31" s="42"/>
      <c r="V31" s="42"/>
      <c r="W31" s="42"/>
      <c r="X31" s="42"/>
      <c r="AA31" s="43"/>
      <c r="AB31" s="43"/>
      <c r="AC31" s="43"/>
      <c r="AD31" s="43"/>
      <c r="AE31" s="43"/>
      <c r="AF31" s="44"/>
      <c r="AG31" s="44"/>
      <c r="AH31" s="44"/>
      <c r="AI31" s="45"/>
    </row>
    <row r="32" spans="2:37" s="25" customFormat="1" ht="10.5" customHeight="1" x14ac:dyDescent="0.25">
      <c r="B32" s="46"/>
      <c r="C32" s="47"/>
      <c r="D32" s="47"/>
      <c r="E32" s="47"/>
      <c r="F32" s="47"/>
      <c r="G32" s="47"/>
      <c r="H32" s="47"/>
      <c r="I32" s="48"/>
      <c r="J32" s="48"/>
      <c r="K32" s="48"/>
      <c r="L32" s="48"/>
      <c r="M32" s="48"/>
      <c r="N32" s="48"/>
      <c r="O32" s="48"/>
      <c r="P32" s="48"/>
      <c r="Q32" s="48"/>
      <c r="R32" s="48"/>
      <c r="S32" s="49"/>
      <c r="T32" s="49"/>
      <c r="U32" s="49"/>
      <c r="V32" s="49"/>
      <c r="W32" s="49"/>
      <c r="X32" s="49"/>
      <c r="Y32" s="50"/>
      <c r="Z32" s="50"/>
      <c r="AA32" s="51"/>
      <c r="AB32" s="51"/>
      <c r="AC32" s="51"/>
      <c r="AD32" s="51"/>
      <c r="AE32" s="51"/>
      <c r="AF32" s="52"/>
      <c r="AG32" s="52"/>
      <c r="AH32" s="52"/>
      <c r="AI32" s="29"/>
    </row>
    <row r="33" spans="2:35" s="18" customFormat="1" ht="21.95" customHeight="1" x14ac:dyDescent="0.25">
      <c r="B33" s="66"/>
      <c r="C33" s="536" t="s">
        <v>113</v>
      </c>
      <c r="D33" s="536"/>
      <c r="E33" s="536"/>
      <c r="F33" s="536"/>
      <c r="G33" s="536"/>
      <c r="H33" s="536"/>
      <c r="I33" s="536"/>
      <c r="J33" s="536"/>
      <c r="K33" s="536"/>
      <c r="L33" s="536"/>
      <c r="M33" s="536"/>
      <c r="N33" s="536"/>
      <c r="O33" s="536"/>
      <c r="P33" s="536"/>
      <c r="Q33" s="536"/>
      <c r="R33" s="536"/>
      <c r="S33" s="536"/>
      <c r="T33" s="536"/>
      <c r="U33" s="536"/>
      <c r="V33" s="536"/>
      <c r="W33" s="521"/>
      <c r="X33" s="521"/>
      <c r="Y33" s="521"/>
      <c r="Z33" s="521"/>
      <c r="AA33" s="521"/>
      <c r="AB33" s="516" t="s">
        <v>15</v>
      </c>
      <c r="AC33" s="516"/>
      <c r="AD33" s="516"/>
      <c r="AE33" s="516"/>
      <c r="AI33" s="54"/>
    </row>
    <row r="34" spans="2:35" s="18" customFormat="1" ht="21.95" customHeight="1" x14ac:dyDescent="0.25">
      <c r="B34" s="66"/>
      <c r="C34" s="536" t="s">
        <v>112</v>
      </c>
      <c r="D34" s="536"/>
      <c r="E34" s="536"/>
      <c r="F34" s="536"/>
      <c r="G34" s="536"/>
      <c r="H34" s="536"/>
      <c r="I34" s="536"/>
      <c r="J34" s="536"/>
      <c r="K34" s="536"/>
      <c r="L34" s="536"/>
      <c r="M34" s="536"/>
      <c r="N34" s="536"/>
      <c r="O34" s="536"/>
      <c r="P34" s="536"/>
      <c r="Q34" s="536"/>
      <c r="R34" s="536"/>
      <c r="S34" s="536"/>
      <c r="T34" s="536"/>
      <c r="U34" s="536"/>
      <c r="V34" s="536"/>
      <c r="W34" s="515"/>
      <c r="X34" s="515"/>
      <c r="Y34" s="515"/>
      <c r="Z34" s="515"/>
      <c r="AA34" s="515"/>
      <c r="AB34" s="516" t="s">
        <v>15</v>
      </c>
      <c r="AC34" s="516"/>
      <c r="AD34" s="516"/>
      <c r="AE34" s="516"/>
      <c r="AI34" s="54"/>
    </row>
    <row r="35" spans="2:35" s="18" customFormat="1" ht="21.95" customHeight="1" x14ac:dyDescent="0.25">
      <c r="B35" s="66"/>
      <c r="C35" s="536" t="s">
        <v>114</v>
      </c>
      <c r="D35" s="536"/>
      <c r="E35" s="536"/>
      <c r="F35" s="536"/>
      <c r="G35" s="536"/>
      <c r="H35" s="536"/>
      <c r="I35" s="536"/>
      <c r="J35" s="536"/>
      <c r="K35" s="536"/>
      <c r="L35" s="536"/>
      <c r="M35" s="536"/>
      <c r="N35" s="536"/>
      <c r="O35" s="536"/>
      <c r="P35" s="536"/>
      <c r="Q35" s="536"/>
      <c r="R35" s="536"/>
      <c r="S35" s="536"/>
      <c r="T35" s="536"/>
      <c r="U35" s="536"/>
      <c r="V35" s="536"/>
      <c r="W35" s="521"/>
      <c r="X35" s="521"/>
      <c r="Y35" s="521"/>
      <c r="Z35" s="521"/>
      <c r="AA35" s="521"/>
      <c r="AB35" s="516" t="s">
        <v>14</v>
      </c>
      <c r="AC35" s="516"/>
      <c r="AD35" s="516"/>
      <c r="AE35" s="516"/>
      <c r="AI35" s="54"/>
    </row>
    <row r="36" spans="2:35" s="18" customFormat="1" ht="21.95" customHeight="1" x14ac:dyDescent="0.25">
      <c r="B36" s="66"/>
      <c r="C36" s="536" t="s">
        <v>111</v>
      </c>
      <c r="D36" s="536"/>
      <c r="E36" s="536"/>
      <c r="F36" s="536"/>
      <c r="G36" s="536"/>
      <c r="H36" s="536"/>
      <c r="I36" s="536"/>
      <c r="J36" s="536"/>
      <c r="K36" s="536"/>
      <c r="L36" s="536"/>
      <c r="M36" s="536"/>
      <c r="N36" s="536"/>
      <c r="O36" s="536"/>
      <c r="P36" s="536"/>
      <c r="Q36" s="536"/>
      <c r="R36" s="536"/>
      <c r="S36" s="536"/>
      <c r="T36" s="536"/>
      <c r="U36" s="536"/>
      <c r="V36" s="536"/>
      <c r="W36" s="515"/>
      <c r="X36" s="515"/>
      <c r="Y36" s="515"/>
      <c r="Z36" s="515"/>
      <c r="AA36" s="515"/>
      <c r="AB36" s="516" t="s">
        <v>16</v>
      </c>
      <c r="AC36" s="516"/>
      <c r="AD36" s="516"/>
      <c r="AE36" s="516"/>
      <c r="AI36" s="54"/>
    </row>
    <row r="37" spans="2:35" s="18" customFormat="1" ht="32.450000000000003" customHeight="1" x14ac:dyDescent="0.25">
      <c r="B37" s="66"/>
      <c r="C37" s="536" t="s">
        <v>115</v>
      </c>
      <c r="D37" s="536"/>
      <c r="E37" s="536"/>
      <c r="F37" s="536"/>
      <c r="G37" s="536"/>
      <c r="H37" s="536"/>
      <c r="I37" s="536"/>
      <c r="J37" s="536"/>
      <c r="K37" s="536"/>
      <c r="L37" s="536"/>
      <c r="M37" s="536"/>
      <c r="N37" s="536"/>
      <c r="O37" s="536"/>
      <c r="P37" s="536"/>
      <c r="Q37" s="536"/>
      <c r="R37" s="536"/>
      <c r="S37" s="536"/>
      <c r="T37" s="536"/>
      <c r="U37" s="536"/>
      <c r="V37" s="536"/>
      <c r="W37" s="515"/>
      <c r="X37" s="515"/>
      <c r="Y37" s="515"/>
      <c r="Z37" s="515"/>
      <c r="AA37" s="515"/>
      <c r="AB37" s="516" t="s">
        <v>16</v>
      </c>
      <c r="AC37" s="516"/>
      <c r="AD37" s="516"/>
      <c r="AE37" s="516"/>
      <c r="AI37" s="54"/>
    </row>
    <row r="38" spans="2:35" s="18" customFormat="1" ht="44.25" customHeight="1" x14ac:dyDescent="0.25">
      <c r="B38" s="66"/>
      <c r="C38" s="536" t="s">
        <v>41</v>
      </c>
      <c r="D38" s="536"/>
      <c r="E38" s="536"/>
      <c r="F38" s="536"/>
      <c r="G38" s="536"/>
      <c r="H38" s="536"/>
      <c r="I38" s="536"/>
      <c r="J38" s="536"/>
      <c r="K38" s="536"/>
      <c r="L38" s="536"/>
      <c r="M38" s="536"/>
      <c r="N38" s="536"/>
      <c r="O38" s="536"/>
      <c r="P38" s="536"/>
      <c r="Q38" s="536"/>
      <c r="R38" s="536"/>
      <c r="S38" s="536"/>
      <c r="T38" s="536"/>
      <c r="U38" s="536"/>
      <c r="V38" s="536"/>
      <c r="W38" s="515"/>
      <c r="X38" s="515"/>
      <c r="Y38" s="515"/>
      <c r="Z38" s="515"/>
      <c r="AA38" s="515"/>
      <c r="AB38" s="516" t="s">
        <v>17</v>
      </c>
      <c r="AC38" s="516"/>
      <c r="AD38" s="516"/>
      <c r="AE38" s="516"/>
      <c r="AI38" s="54"/>
    </row>
    <row r="39" spans="2:35" s="18" customFormat="1" ht="10.5" customHeight="1" thickBot="1" x14ac:dyDescent="0.3">
      <c r="B39" s="55"/>
      <c r="C39" s="56"/>
      <c r="D39" s="56"/>
      <c r="E39" s="56"/>
      <c r="F39" s="56"/>
      <c r="G39" s="56"/>
      <c r="H39" s="56"/>
      <c r="I39" s="56"/>
      <c r="J39" s="56"/>
      <c r="K39" s="56"/>
      <c r="L39" s="56"/>
      <c r="M39" s="56"/>
      <c r="N39" s="56"/>
      <c r="O39" s="56"/>
      <c r="P39" s="56"/>
      <c r="Q39" s="56"/>
      <c r="R39" s="56"/>
      <c r="S39" s="56"/>
      <c r="T39" s="56"/>
      <c r="U39" s="56"/>
      <c r="V39" s="56"/>
      <c r="W39" s="56"/>
      <c r="X39" s="56"/>
      <c r="Y39" s="37"/>
      <c r="Z39" s="37"/>
      <c r="AA39" s="38"/>
      <c r="AB39" s="38"/>
      <c r="AC39" s="38"/>
      <c r="AD39" s="38"/>
      <c r="AE39" s="38"/>
      <c r="AF39" s="39"/>
      <c r="AG39" s="39"/>
      <c r="AH39" s="39"/>
      <c r="AI39" s="57"/>
    </row>
    <row r="40" spans="2:35" s="25" customFormat="1" ht="8.25" customHeight="1" thickBot="1" x14ac:dyDescent="0.3">
      <c r="B40" s="31"/>
      <c r="C40" s="31"/>
      <c r="D40" s="31"/>
      <c r="E40" s="31"/>
      <c r="F40" s="31"/>
      <c r="G40" s="31"/>
      <c r="H40" s="31"/>
      <c r="I40" s="41"/>
      <c r="J40" s="41"/>
      <c r="K40" s="41"/>
      <c r="L40" s="41"/>
      <c r="M40" s="41"/>
      <c r="N40" s="41"/>
      <c r="O40" s="41"/>
      <c r="P40" s="41"/>
      <c r="Q40" s="41"/>
      <c r="R40" s="41"/>
      <c r="S40" s="42"/>
      <c r="T40" s="42"/>
      <c r="U40" s="42"/>
      <c r="V40" s="42"/>
      <c r="W40" s="42"/>
      <c r="X40" s="42"/>
      <c r="AA40" s="43"/>
      <c r="AB40" s="43"/>
      <c r="AC40" s="43"/>
      <c r="AD40" s="43"/>
      <c r="AE40" s="43"/>
      <c r="AF40" s="44"/>
      <c r="AG40" s="44"/>
      <c r="AH40" s="44"/>
      <c r="AI40" s="45"/>
    </row>
    <row r="41" spans="2:35" s="18" customFormat="1" ht="36" customHeight="1" thickBot="1" x14ac:dyDescent="0.3">
      <c r="B41" s="537" t="s">
        <v>117</v>
      </c>
      <c r="C41" s="538"/>
      <c r="D41" s="538"/>
      <c r="E41" s="538"/>
      <c r="F41" s="538"/>
      <c r="G41" s="538"/>
      <c r="H41" s="538"/>
      <c r="I41" s="538"/>
      <c r="J41" s="538"/>
      <c r="K41" s="538"/>
      <c r="L41" s="538"/>
      <c r="M41" s="538"/>
      <c r="N41" s="538"/>
      <c r="O41" s="538"/>
      <c r="P41" s="538"/>
      <c r="Q41" s="538"/>
      <c r="R41" s="538"/>
      <c r="S41" s="538"/>
      <c r="T41" s="538"/>
      <c r="U41" s="538"/>
      <c r="V41" s="538"/>
      <c r="W41" s="538"/>
      <c r="X41" s="538"/>
      <c r="Y41" s="538"/>
      <c r="Z41" s="538"/>
      <c r="AA41" s="538"/>
      <c r="AB41" s="538"/>
      <c r="AC41" s="538"/>
      <c r="AD41" s="538"/>
      <c r="AE41" s="538"/>
      <c r="AF41" s="538"/>
      <c r="AG41" s="538"/>
      <c r="AH41" s="538"/>
      <c r="AI41" s="539"/>
    </row>
    <row r="42" spans="2:35" s="25" customFormat="1" ht="10.5" customHeight="1" x14ac:dyDescent="0.25">
      <c r="B42" s="26"/>
      <c r="C42" s="27"/>
      <c r="D42" s="27"/>
      <c r="E42" s="27"/>
      <c r="F42" s="27"/>
      <c r="G42" s="27"/>
      <c r="H42" s="27"/>
      <c r="I42" s="27"/>
      <c r="J42" s="27"/>
      <c r="K42" s="27"/>
      <c r="L42" s="27"/>
      <c r="M42" s="27"/>
      <c r="N42" s="27"/>
      <c r="O42" s="27"/>
      <c r="P42" s="27"/>
      <c r="Q42" s="27"/>
      <c r="R42" s="27"/>
      <c r="S42" s="27"/>
      <c r="T42" s="27"/>
      <c r="U42" s="27"/>
      <c r="V42" s="27"/>
      <c r="W42" s="27"/>
      <c r="X42" s="27"/>
      <c r="Y42" s="28"/>
      <c r="Z42" s="28"/>
      <c r="AA42" s="28"/>
      <c r="AB42" s="28"/>
      <c r="AC42" s="28"/>
      <c r="AD42" s="28"/>
      <c r="AE42" s="28"/>
      <c r="AF42" s="28"/>
      <c r="AG42" s="28"/>
      <c r="AH42" s="28"/>
      <c r="AI42" s="29"/>
    </row>
    <row r="43" spans="2:35" s="18" customFormat="1" ht="15" customHeight="1" x14ac:dyDescent="0.25">
      <c r="B43" s="58"/>
      <c r="C43" s="44"/>
      <c r="D43" s="44"/>
      <c r="E43" s="44"/>
      <c r="F43" s="44"/>
      <c r="G43" s="44"/>
      <c r="K43" s="44"/>
      <c r="M43" s="530" t="s">
        <v>18</v>
      </c>
      <c r="N43" s="530"/>
      <c r="O43" s="530"/>
      <c r="P43" s="69"/>
      <c r="Q43" s="69"/>
      <c r="R43" s="540" t="s">
        <v>32</v>
      </c>
      <c r="S43" s="540"/>
      <c r="T43" s="540"/>
      <c r="U43" s="540"/>
      <c r="V43" s="540"/>
      <c r="W43" s="540"/>
      <c r="X43" s="540"/>
      <c r="Y43" s="540"/>
      <c r="AI43" s="54"/>
    </row>
    <row r="44" spans="2:35" s="18" customFormat="1" ht="9" customHeight="1" x14ac:dyDescent="0.25">
      <c r="B44" s="58"/>
      <c r="C44" s="44"/>
      <c r="D44" s="44"/>
      <c r="E44" s="44"/>
      <c r="F44" s="44"/>
      <c r="G44" s="44"/>
      <c r="K44" s="44"/>
      <c r="M44" s="71"/>
      <c r="N44" s="71"/>
      <c r="O44" s="71"/>
      <c r="P44" s="69"/>
      <c r="Q44" s="69"/>
      <c r="R44" s="72"/>
      <c r="S44" s="72"/>
      <c r="T44" s="72"/>
      <c r="U44" s="72"/>
      <c r="V44" s="72"/>
      <c r="W44" s="72"/>
      <c r="X44" s="72"/>
      <c r="Y44" s="72"/>
      <c r="AI44" s="54"/>
    </row>
    <row r="45" spans="2:35" s="18" customFormat="1" ht="15" customHeight="1" x14ac:dyDescent="0.25">
      <c r="B45" s="59"/>
      <c r="C45" s="25"/>
      <c r="D45" s="25"/>
      <c r="E45" s="25"/>
      <c r="F45" s="25"/>
      <c r="G45" s="25"/>
      <c r="K45" s="25"/>
      <c r="M45" s="530" t="s">
        <v>20</v>
      </c>
      <c r="N45" s="530"/>
      <c r="O45" s="530"/>
      <c r="P45" s="25"/>
      <c r="Q45" s="25"/>
      <c r="R45" s="521"/>
      <c r="S45" s="521"/>
      <c r="T45" s="521"/>
      <c r="U45" s="521"/>
      <c r="V45" s="521"/>
      <c r="W45" s="529" t="s">
        <v>15</v>
      </c>
      <c r="X45" s="529"/>
      <c r="Y45" s="529"/>
      <c r="AI45" s="54"/>
    </row>
    <row r="46" spans="2:35" s="18" customFormat="1" ht="15" customHeight="1" x14ac:dyDescent="0.25">
      <c r="B46" s="59"/>
      <c r="C46" s="25"/>
      <c r="D46" s="25"/>
      <c r="E46" s="25"/>
      <c r="F46" s="25"/>
      <c r="G46" s="25"/>
      <c r="K46" s="25"/>
      <c r="M46" s="530" t="s">
        <v>19</v>
      </c>
      <c r="N46" s="530"/>
      <c r="O46" s="530"/>
      <c r="P46" s="25"/>
      <c r="Q46" s="25"/>
      <c r="R46" s="521"/>
      <c r="S46" s="521"/>
      <c r="T46" s="521"/>
      <c r="U46" s="521"/>
      <c r="V46" s="521"/>
      <c r="W46" s="529" t="s">
        <v>15</v>
      </c>
      <c r="X46" s="529"/>
      <c r="Y46" s="529"/>
      <c r="AI46" s="54"/>
    </row>
    <row r="47" spans="2:35" s="18" customFormat="1" ht="15" customHeight="1" x14ac:dyDescent="0.25">
      <c r="B47" s="59"/>
      <c r="C47" s="25"/>
      <c r="D47" s="25"/>
      <c r="E47" s="25"/>
      <c r="F47" s="25"/>
      <c r="G47" s="25"/>
      <c r="K47" s="25"/>
      <c r="M47" s="530" t="s">
        <v>21</v>
      </c>
      <c r="N47" s="530"/>
      <c r="O47" s="530"/>
      <c r="P47" s="25"/>
      <c r="Q47" s="25"/>
      <c r="R47" s="515"/>
      <c r="S47" s="515"/>
      <c r="T47" s="515"/>
      <c r="U47" s="515"/>
      <c r="V47" s="515"/>
      <c r="W47" s="529" t="s">
        <v>15</v>
      </c>
      <c r="X47" s="529"/>
      <c r="Y47" s="529"/>
      <c r="AI47" s="54"/>
    </row>
    <row r="48" spans="2:35" s="18" customFormat="1" ht="15" customHeight="1" x14ac:dyDescent="0.25">
      <c r="B48" s="59"/>
      <c r="C48" s="25"/>
      <c r="D48" s="25"/>
      <c r="E48" s="25"/>
      <c r="F48" s="25"/>
      <c r="G48" s="25"/>
      <c r="K48" s="25"/>
      <c r="M48" s="530" t="s">
        <v>22</v>
      </c>
      <c r="N48" s="530"/>
      <c r="O48" s="530"/>
      <c r="P48" s="25"/>
      <c r="Q48" s="25"/>
      <c r="R48" s="515"/>
      <c r="S48" s="515"/>
      <c r="T48" s="515"/>
      <c r="U48" s="515"/>
      <c r="V48" s="515"/>
      <c r="W48" s="529" t="s">
        <v>15</v>
      </c>
      <c r="X48" s="529"/>
      <c r="Y48" s="529"/>
      <c r="AI48" s="54"/>
    </row>
    <row r="49" spans="2:35" s="18" customFormat="1" ht="10.5" customHeight="1" thickBot="1" x14ac:dyDescent="0.3">
      <c r="B49" s="60"/>
      <c r="C49" s="37"/>
      <c r="D49" s="37"/>
      <c r="E49" s="37"/>
      <c r="F49" s="37"/>
      <c r="G49" s="37"/>
      <c r="H49" s="37"/>
      <c r="I49" s="37"/>
      <c r="J49" s="37"/>
      <c r="K49" s="37"/>
      <c r="L49" s="37"/>
      <c r="M49" s="37"/>
      <c r="N49" s="37"/>
      <c r="O49" s="37"/>
      <c r="P49" s="37"/>
      <c r="Q49" s="37"/>
      <c r="R49" s="37"/>
      <c r="S49" s="37"/>
      <c r="T49" s="37"/>
      <c r="U49" s="37"/>
      <c r="V49" s="61"/>
      <c r="W49" s="61"/>
      <c r="X49" s="61"/>
      <c r="Y49" s="37"/>
      <c r="Z49" s="37"/>
      <c r="AA49" s="38"/>
      <c r="AB49" s="38"/>
      <c r="AC49" s="38"/>
      <c r="AD49" s="38"/>
      <c r="AE49" s="38"/>
      <c r="AF49" s="62"/>
      <c r="AG49" s="62"/>
      <c r="AH49" s="62"/>
      <c r="AI49" s="57"/>
    </row>
    <row r="50" spans="2:35" s="18" customFormat="1" ht="8.25" customHeight="1" thickBot="1" x14ac:dyDescent="0.3">
      <c r="B50" s="63"/>
      <c r="C50" s="25"/>
      <c r="D50" s="25"/>
      <c r="E50" s="25"/>
      <c r="F50" s="25"/>
      <c r="G50" s="25"/>
      <c r="H50" s="25"/>
      <c r="I50" s="25"/>
      <c r="J50" s="25"/>
      <c r="K50" s="25"/>
      <c r="L50" s="25"/>
      <c r="M50" s="25"/>
      <c r="N50" s="25"/>
      <c r="O50" s="25"/>
      <c r="P50" s="25"/>
      <c r="Q50" s="25"/>
      <c r="R50" s="25"/>
      <c r="S50" s="25"/>
      <c r="T50" s="25"/>
      <c r="U50" s="25"/>
      <c r="V50" s="64"/>
      <c r="W50" s="64"/>
      <c r="X50" s="64"/>
      <c r="Y50" s="25"/>
      <c r="Z50" s="25"/>
      <c r="AA50" s="43"/>
      <c r="AB50" s="43"/>
      <c r="AC50" s="43"/>
      <c r="AD50" s="43"/>
      <c r="AE50" s="43"/>
      <c r="AF50" s="65"/>
      <c r="AG50" s="65"/>
      <c r="AH50" s="65"/>
      <c r="AI50" s="25"/>
    </row>
    <row r="51" spans="2:35" s="18" customFormat="1" ht="36" customHeight="1" thickBot="1" x14ac:dyDescent="0.3">
      <c r="B51" s="537" t="s">
        <v>116</v>
      </c>
      <c r="C51" s="538"/>
      <c r="D51" s="538"/>
      <c r="E51" s="538"/>
      <c r="F51" s="538"/>
      <c r="G51" s="538"/>
      <c r="H51" s="538"/>
      <c r="I51" s="538"/>
      <c r="J51" s="538"/>
      <c r="K51" s="538"/>
      <c r="L51" s="538"/>
      <c r="M51" s="538"/>
      <c r="N51" s="538"/>
      <c r="O51" s="538"/>
      <c r="P51" s="538"/>
      <c r="Q51" s="538"/>
      <c r="R51" s="538"/>
      <c r="S51" s="538"/>
      <c r="T51" s="538"/>
      <c r="U51" s="538"/>
      <c r="V51" s="538"/>
      <c r="W51" s="538"/>
      <c r="X51" s="538"/>
      <c r="Y51" s="538"/>
      <c r="Z51" s="538"/>
      <c r="AA51" s="538"/>
      <c r="AB51" s="538"/>
      <c r="AC51" s="538"/>
      <c r="AD51" s="538"/>
      <c r="AE51" s="538"/>
      <c r="AF51" s="538"/>
      <c r="AG51" s="538"/>
      <c r="AH51" s="538"/>
      <c r="AI51" s="539"/>
    </row>
    <row r="52" spans="2:35" s="25" customFormat="1" ht="10.5" customHeight="1" x14ac:dyDescent="0.25">
      <c r="B52" s="26"/>
      <c r="C52" s="27"/>
      <c r="D52" s="27"/>
      <c r="E52" s="27"/>
      <c r="F52" s="27"/>
      <c r="G52" s="27"/>
      <c r="H52" s="27"/>
      <c r="I52" s="27"/>
      <c r="J52" s="27"/>
      <c r="K52" s="27"/>
      <c r="L52" s="27"/>
      <c r="M52" s="27"/>
      <c r="N52" s="27"/>
      <c r="O52" s="27"/>
      <c r="P52" s="27"/>
      <c r="Q52" s="27"/>
      <c r="R52" s="27"/>
      <c r="S52" s="27"/>
      <c r="T52" s="27"/>
      <c r="U52" s="27"/>
      <c r="V52" s="27"/>
      <c r="W52" s="27"/>
      <c r="X52" s="27"/>
      <c r="Y52" s="28"/>
      <c r="Z52" s="28"/>
      <c r="AA52" s="28"/>
      <c r="AB52" s="28"/>
      <c r="AC52" s="28"/>
      <c r="AD52" s="28"/>
      <c r="AE52" s="28"/>
      <c r="AF52" s="28"/>
      <c r="AG52" s="28"/>
      <c r="AH52" s="28"/>
      <c r="AI52" s="29"/>
    </row>
    <row r="53" spans="2:35" s="18" customFormat="1" ht="17.25" customHeight="1" x14ac:dyDescent="0.25">
      <c r="B53" s="66"/>
      <c r="C53" s="25"/>
      <c r="D53" s="25"/>
      <c r="E53" s="25"/>
      <c r="F53" s="25"/>
      <c r="G53" s="25"/>
      <c r="H53" s="25"/>
      <c r="I53" s="25"/>
      <c r="J53" s="25"/>
      <c r="K53" s="25"/>
      <c r="L53" s="25"/>
      <c r="M53" s="25"/>
      <c r="N53" s="25"/>
      <c r="O53" s="25"/>
      <c r="P53" s="535" t="s">
        <v>40</v>
      </c>
      <c r="Q53" s="535"/>
      <c r="R53" s="535"/>
      <c r="S53" s="535"/>
      <c r="T53" s="535"/>
      <c r="U53" s="535"/>
      <c r="V53" s="535"/>
      <c r="W53" s="535"/>
      <c r="X53" s="535"/>
      <c r="Y53" s="535"/>
      <c r="Z53" s="535"/>
      <c r="AA53" s="535"/>
      <c r="AI53" s="54"/>
    </row>
    <row r="54" spans="2:35" s="73" customFormat="1" ht="22.5" customHeight="1" x14ac:dyDescent="0.2">
      <c r="B54" s="74"/>
      <c r="C54" s="75"/>
      <c r="D54" s="76"/>
      <c r="E54" s="76"/>
      <c r="F54" s="76"/>
      <c r="G54" s="76"/>
      <c r="H54" s="76"/>
      <c r="I54" s="76"/>
      <c r="J54" s="76"/>
      <c r="K54" s="76"/>
      <c r="L54" s="76"/>
      <c r="M54" s="532" t="s">
        <v>18</v>
      </c>
      <c r="N54" s="532"/>
      <c r="O54" s="532"/>
      <c r="P54" s="76"/>
      <c r="Q54" s="77"/>
      <c r="R54" s="531" t="s">
        <v>11</v>
      </c>
      <c r="S54" s="531"/>
      <c r="T54" s="531"/>
      <c r="U54" s="531"/>
      <c r="V54" s="531"/>
      <c r="W54" s="531"/>
      <c r="X54" s="531"/>
      <c r="Y54" s="531"/>
      <c r="Z54" s="79"/>
      <c r="AI54" s="78"/>
    </row>
    <row r="55" spans="2:35" s="18" customFormat="1" ht="9" customHeight="1" x14ac:dyDescent="0.25">
      <c r="B55" s="59"/>
      <c r="C55" s="44"/>
      <c r="D55" s="67"/>
      <c r="E55" s="67"/>
      <c r="F55" s="67"/>
      <c r="G55" s="67"/>
      <c r="H55" s="67"/>
      <c r="I55" s="67"/>
      <c r="J55" s="67"/>
      <c r="K55" s="67"/>
      <c r="L55" s="67"/>
      <c r="M55" s="71"/>
      <c r="N55" s="71"/>
      <c r="O55" s="71"/>
      <c r="P55" s="67"/>
      <c r="Q55" s="70"/>
      <c r="R55" s="72"/>
      <c r="S55" s="72"/>
      <c r="T55" s="72"/>
      <c r="U55" s="72"/>
      <c r="V55" s="72"/>
      <c r="W55" s="72"/>
      <c r="X55" s="72"/>
      <c r="Y55" s="72"/>
      <c r="Z55" s="53"/>
      <c r="AI55" s="54"/>
    </row>
    <row r="56" spans="2:35" s="18" customFormat="1" ht="15" customHeight="1" x14ac:dyDescent="0.25">
      <c r="B56" s="59"/>
      <c r="C56" s="25"/>
      <c r="D56" s="25"/>
      <c r="E56" s="25"/>
      <c r="F56" s="25"/>
      <c r="G56" s="25"/>
      <c r="H56" s="25"/>
      <c r="I56" s="25"/>
      <c r="J56" s="25"/>
      <c r="K56" s="25"/>
      <c r="L56" s="25"/>
      <c r="M56" s="530" t="s">
        <v>20</v>
      </c>
      <c r="N56" s="530"/>
      <c r="O56" s="530"/>
      <c r="P56" s="25"/>
      <c r="Q56" s="25"/>
      <c r="R56" s="521"/>
      <c r="S56" s="521"/>
      <c r="T56" s="521"/>
      <c r="U56" s="521"/>
      <c r="V56" s="521"/>
      <c r="W56" s="516" t="s">
        <v>14</v>
      </c>
      <c r="X56" s="516"/>
      <c r="Y56" s="516"/>
      <c r="Z56" s="25"/>
      <c r="AI56" s="54"/>
    </row>
    <row r="57" spans="2:35" s="18" customFormat="1" ht="15" customHeight="1" x14ac:dyDescent="0.25">
      <c r="B57" s="59"/>
      <c r="C57" s="25"/>
      <c r="D57" s="25"/>
      <c r="E57" s="25"/>
      <c r="F57" s="25"/>
      <c r="G57" s="25"/>
      <c r="H57" s="25"/>
      <c r="I57" s="25"/>
      <c r="J57" s="25"/>
      <c r="K57" s="25"/>
      <c r="L57" s="25"/>
      <c r="M57" s="530" t="s">
        <v>19</v>
      </c>
      <c r="N57" s="530"/>
      <c r="O57" s="530"/>
      <c r="P57" s="25"/>
      <c r="Q57" s="25"/>
      <c r="R57" s="521"/>
      <c r="S57" s="521"/>
      <c r="T57" s="521"/>
      <c r="U57" s="521"/>
      <c r="V57" s="521"/>
      <c r="W57" s="516" t="s">
        <v>14</v>
      </c>
      <c r="X57" s="516"/>
      <c r="Y57" s="516"/>
      <c r="Z57" s="25"/>
      <c r="AI57" s="54"/>
    </row>
    <row r="58" spans="2:35" s="18" customFormat="1" ht="15" customHeight="1" x14ac:dyDescent="0.25">
      <c r="B58" s="59"/>
      <c r="C58" s="25"/>
      <c r="D58" s="25"/>
      <c r="E58" s="25"/>
      <c r="F58" s="25"/>
      <c r="G58" s="25"/>
      <c r="H58" s="25"/>
      <c r="I58" s="25"/>
      <c r="J58" s="25"/>
      <c r="K58" s="25"/>
      <c r="L58" s="25"/>
      <c r="M58" s="530" t="s">
        <v>21</v>
      </c>
      <c r="N58" s="530"/>
      <c r="O58" s="530"/>
      <c r="P58" s="25"/>
      <c r="Q58" s="25"/>
      <c r="R58" s="515"/>
      <c r="S58" s="515"/>
      <c r="T58" s="515"/>
      <c r="U58" s="515"/>
      <c r="V58" s="515"/>
      <c r="W58" s="516" t="s">
        <v>14</v>
      </c>
      <c r="X58" s="516"/>
      <c r="Y58" s="516"/>
      <c r="Z58" s="25"/>
      <c r="AI58" s="54"/>
    </row>
    <row r="59" spans="2:35" s="18" customFormat="1" ht="15" customHeight="1" x14ac:dyDescent="0.25">
      <c r="B59" s="59"/>
      <c r="C59" s="25"/>
      <c r="D59" s="25"/>
      <c r="E59" s="25"/>
      <c r="F59" s="25"/>
      <c r="G59" s="25"/>
      <c r="H59" s="25"/>
      <c r="I59" s="25"/>
      <c r="J59" s="25"/>
      <c r="K59" s="25"/>
      <c r="L59" s="25"/>
      <c r="M59" s="530" t="s">
        <v>22</v>
      </c>
      <c r="N59" s="530"/>
      <c r="O59" s="530"/>
      <c r="P59" s="25"/>
      <c r="Q59" s="25"/>
      <c r="R59" s="515"/>
      <c r="S59" s="515"/>
      <c r="T59" s="515"/>
      <c r="U59" s="515"/>
      <c r="V59" s="515"/>
      <c r="W59" s="516" t="s">
        <v>14</v>
      </c>
      <c r="X59" s="516"/>
      <c r="Y59" s="516"/>
      <c r="Z59" s="25"/>
      <c r="AI59" s="54"/>
    </row>
    <row r="60" spans="2:35" s="18" customFormat="1" ht="21" customHeight="1" x14ac:dyDescent="0.25">
      <c r="B60" s="59"/>
      <c r="C60" s="25"/>
      <c r="D60" s="25"/>
      <c r="E60" s="25"/>
      <c r="F60" s="25"/>
      <c r="G60" s="25"/>
      <c r="H60" s="25"/>
      <c r="I60" s="25"/>
      <c r="J60" s="25"/>
      <c r="K60" s="25"/>
      <c r="L60" s="25"/>
      <c r="M60" s="68"/>
      <c r="N60" s="68"/>
      <c r="O60" s="68"/>
      <c r="P60" s="25"/>
      <c r="Q60" s="25"/>
      <c r="R60" s="43"/>
      <c r="S60" s="43"/>
      <c r="T60" s="43"/>
      <c r="U60" s="43"/>
      <c r="V60" s="43"/>
      <c r="W60" s="44"/>
      <c r="X60" s="44"/>
      <c r="Y60" s="44"/>
      <c r="Z60" s="25"/>
      <c r="AI60" s="54"/>
    </row>
    <row r="61" spans="2:35" s="18" customFormat="1" ht="17.25" customHeight="1" x14ac:dyDescent="0.25">
      <c r="B61" s="66"/>
      <c r="C61" s="25"/>
      <c r="D61" s="25"/>
      <c r="E61" s="25"/>
      <c r="F61" s="25"/>
      <c r="G61" s="25"/>
      <c r="H61" s="25"/>
      <c r="I61" s="25"/>
      <c r="J61" s="25"/>
      <c r="K61" s="25"/>
      <c r="L61" s="25"/>
      <c r="M61" s="25"/>
      <c r="N61" s="25"/>
      <c r="O61" s="25"/>
      <c r="P61" s="535" t="s">
        <v>40</v>
      </c>
      <c r="Q61" s="535"/>
      <c r="R61" s="535"/>
      <c r="S61" s="535"/>
      <c r="T61" s="535"/>
      <c r="U61" s="535"/>
      <c r="V61" s="535"/>
      <c r="W61" s="535"/>
      <c r="X61" s="535"/>
      <c r="Y61" s="535"/>
      <c r="Z61" s="535"/>
      <c r="AA61" s="535"/>
      <c r="AI61" s="54"/>
    </row>
    <row r="62" spans="2:35" s="18" customFormat="1" ht="22.5" customHeight="1" x14ac:dyDescent="0.25">
      <c r="B62" s="59"/>
      <c r="C62" s="25"/>
      <c r="D62" s="25"/>
      <c r="E62" s="25"/>
      <c r="F62" s="25"/>
      <c r="G62" s="25"/>
      <c r="H62" s="25"/>
      <c r="I62" s="25"/>
      <c r="J62" s="25"/>
      <c r="K62" s="25"/>
      <c r="L62" s="25"/>
      <c r="M62" s="530" t="s">
        <v>18</v>
      </c>
      <c r="N62" s="530"/>
      <c r="O62" s="530"/>
      <c r="P62" s="53"/>
      <c r="Q62" s="53"/>
      <c r="R62" s="531" t="s">
        <v>12</v>
      </c>
      <c r="S62" s="531"/>
      <c r="T62" s="531"/>
      <c r="U62" s="531"/>
      <c r="V62" s="531"/>
      <c r="W62" s="531"/>
      <c r="X62" s="531"/>
      <c r="Y62" s="531"/>
      <c r="Z62" s="79"/>
      <c r="AI62" s="54"/>
    </row>
    <row r="63" spans="2:35" s="18" customFormat="1" ht="9" customHeight="1" x14ac:dyDescent="0.25">
      <c r="B63" s="59"/>
      <c r="C63" s="25"/>
      <c r="D63" s="25"/>
      <c r="E63" s="25"/>
      <c r="F63" s="25"/>
      <c r="G63" s="25"/>
      <c r="H63" s="25"/>
      <c r="I63" s="25"/>
      <c r="J63" s="25"/>
      <c r="K63" s="25"/>
      <c r="L63" s="25"/>
      <c r="M63" s="71"/>
      <c r="N63" s="71"/>
      <c r="O63" s="71"/>
      <c r="P63" s="53"/>
      <c r="Q63" s="53"/>
      <c r="R63" s="72"/>
      <c r="S63" s="72"/>
      <c r="T63" s="72"/>
      <c r="U63" s="72"/>
      <c r="V63" s="72"/>
      <c r="W63" s="72"/>
      <c r="X63" s="72"/>
      <c r="Y63" s="72"/>
      <c r="Z63" s="25"/>
      <c r="AI63" s="54"/>
    </row>
    <row r="64" spans="2:35" s="18" customFormat="1" ht="15" customHeight="1" x14ac:dyDescent="0.25">
      <c r="B64" s="59"/>
      <c r="C64" s="25"/>
      <c r="D64" s="25"/>
      <c r="E64" s="25"/>
      <c r="F64" s="25"/>
      <c r="G64" s="25"/>
      <c r="H64" s="25"/>
      <c r="I64" s="25"/>
      <c r="J64" s="25"/>
      <c r="K64" s="25"/>
      <c r="L64" s="25"/>
      <c r="M64" s="530" t="s">
        <v>20</v>
      </c>
      <c r="N64" s="530"/>
      <c r="O64" s="530"/>
      <c r="P64" s="25"/>
      <c r="Q64" s="25"/>
      <c r="R64" s="521"/>
      <c r="S64" s="521"/>
      <c r="T64" s="521"/>
      <c r="U64" s="521"/>
      <c r="V64" s="521"/>
      <c r="W64" s="516" t="s">
        <v>14</v>
      </c>
      <c r="X64" s="516"/>
      <c r="Y64" s="516"/>
      <c r="Z64" s="25"/>
      <c r="AI64" s="54"/>
    </row>
    <row r="65" spans="2:35" s="18" customFormat="1" ht="15" customHeight="1" x14ac:dyDescent="0.25">
      <c r="B65" s="59"/>
      <c r="C65" s="25"/>
      <c r="D65" s="25"/>
      <c r="E65" s="25"/>
      <c r="F65" s="25"/>
      <c r="G65" s="25"/>
      <c r="H65" s="25"/>
      <c r="I65" s="25"/>
      <c r="J65" s="25"/>
      <c r="K65" s="25"/>
      <c r="L65" s="25"/>
      <c r="M65" s="530" t="s">
        <v>19</v>
      </c>
      <c r="N65" s="530"/>
      <c r="O65" s="530"/>
      <c r="P65" s="25"/>
      <c r="Q65" s="25"/>
      <c r="R65" s="521"/>
      <c r="S65" s="521"/>
      <c r="T65" s="521"/>
      <c r="U65" s="521"/>
      <c r="V65" s="521"/>
      <c r="W65" s="516" t="s">
        <v>14</v>
      </c>
      <c r="X65" s="516"/>
      <c r="Y65" s="516"/>
      <c r="Z65" s="25"/>
      <c r="AI65" s="54"/>
    </row>
    <row r="66" spans="2:35" s="18" customFormat="1" ht="15" customHeight="1" x14ac:dyDescent="0.25">
      <c r="B66" s="59"/>
      <c r="C66" s="25"/>
      <c r="D66" s="25"/>
      <c r="E66" s="25"/>
      <c r="F66" s="25"/>
      <c r="G66" s="25"/>
      <c r="H66" s="25"/>
      <c r="I66" s="25"/>
      <c r="J66" s="25"/>
      <c r="K66" s="25"/>
      <c r="L66" s="25"/>
      <c r="M66" s="530" t="s">
        <v>21</v>
      </c>
      <c r="N66" s="530"/>
      <c r="O66" s="530"/>
      <c r="P66" s="25"/>
      <c r="Q66" s="25"/>
      <c r="R66" s="515"/>
      <c r="S66" s="515"/>
      <c r="T66" s="515"/>
      <c r="U66" s="515"/>
      <c r="V66" s="515"/>
      <c r="W66" s="516" t="s">
        <v>14</v>
      </c>
      <c r="X66" s="516"/>
      <c r="Y66" s="516"/>
      <c r="Z66" s="25"/>
      <c r="AI66" s="54"/>
    </row>
    <row r="67" spans="2:35" s="18" customFormat="1" ht="15" customHeight="1" x14ac:dyDescent="0.25">
      <c r="B67" s="59"/>
      <c r="C67" s="25"/>
      <c r="D67" s="25"/>
      <c r="E67" s="25"/>
      <c r="F67" s="25"/>
      <c r="G67" s="25"/>
      <c r="H67" s="25"/>
      <c r="I67" s="25"/>
      <c r="J67" s="25"/>
      <c r="K67" s="25"/>
      <c r="L67" s="25"/>
      <c r="M67" s="530" t="s">
        <v>22</v>
      </c>
      <c r="N67" s="530"/>
      <c r="O67" s="530"/>
      <c r="P67" s="25"/>
      <c r="Q67" s="25"/>
      <c r="R67" s="515"/>
      <c r="S67" s="515"/>
      <c r="T67" s="515"/>
      <c r="U67" s="515"/>
      <c r="V67" s="515"/>
      <c r="W67" s="516" t="s">
        <v>14</v>
      </c>
      <c r="X67" s="516"/>
      <c r="Y67" s="516"/>
      <c r="Z67" s="25"/>
      <c r="AI67" s="54"/>
    </row>
    <row r="68" spans="2:35" s="18" customFormat="1" ht="21" customHeight="1" x14ac:dyDescent="0.25">
      <c r="B68" s="59"/>
      <c r="C68" s="25"/>
      <c r="D68" s="25"/>
      <c r="E68" s="25"/>
      <c r="F68" s="25"/>
      <c r="G68" s="25"/>
      <c r="H68" s="25"/>
      <c r="I68" s="25"/>
      <c r="J68" s="25"/>
      <c r="K68" s="25"/>
      <c r="L68" s="25"/>
      <c r="M68" s="68"/>
      <c r="N68" s="68"/>
      <c r="O68" s="68"/>
      <c r="P68" s="25"/>
      <c r="Q68" s="25"/>
      <c r="R68" s="43"/>
      <c r="S68" s="43"/>
      <c r="T68" s="43"/>
      <c r="U68" s="43"/>
      <c r="V68" s="43"/>
      <c r="W68" s="44"/>
      <c r="X68" s="44"/>
      <c r="Y68" s="44"/>
      <c r="Z68" s="25"/>
      <c r="AI68" s="54"/>
    </row>
    <row r="69" spans="2:35" s="18" customFormat="1" ht="17.25" customHeight="1" x14ac:dyDescent="0.25">
      <c r="B69" s="66"/>
      <c r="C69" s="25"/>
      <c r="D69" s="25"/>
      <c r="E69" s="25"/>
      <c r="F69" s="25"/>
      <c r="G69" s="25"/>
      <c r="H69" s="25"/>
      <c r="I69" s="25"/>
      <c r="J69" s="25"/>
      <c r="K69" s="25"/>
      <c r="L69" s="25"/>
      <c r="M69" s="25"/>
      <c r="N69" s="25"/>
      <c r="O69" s="25"/>
      <c r="P69" s="535" t="s">
        <v>40</v>
      </c>
      <c r="Q69" s="535"/>
      <c r="R69" s="535"/>
      <c r="S69" s="535"/>
      <c r="T69" s="535"/>
      <c r="U69" s="535"/>
      <c r="V69" s="535"/>
      <c r="W69" s="535"/>
      <c r="X69" s="535"/>
      <c r="Y69" s="535"/>
      <c r="Z69" s="535"/>
      <c r="AA69" s="535"/>
      <c r="AI69" s="54"/>
    </row>
    <row r="70" spans="2:35" s="18" customFormat="1" ht="22.5" customHeight="1" x14ac:dyDescent="0.25">
      <c r="B70" s="59"/>
      <c r="C70" s="25"/>
      <c r="D70" s="25"/>
      <c r="E70" s="25"/>
      <c r="F70" s="25"/>
      <c r="G70" s="25"/>
      <c r="H70" s="25"/>
      <c r="I70" s="25"/>
      <c r="J70" s="25"/>
      <c r="K70" s="25"/>
      <c r="L70" s="25"/>
      <c r="M70" s="530" t="s">
        <v>18</v>
      </c>
      <c r="N70" s="530"/>
      <c r="O70" s="530"/>
      <c r="P70" s="53"/>
      <c r="Q70" s="53"/>
      <c r="R70" s="531" t="s">
        <v>13</v>
      </c>
      <c r="S70" s="531"/>
      <c r="T70" s="531"/>
      <c r="U70" s="531"/>
      <c r="V70" s="531"/>
      <c r="W70" s="531"/>
      <c r="X70" s="531"/>
      <c r="Y70" s="531"/>
      <c r="Z70" s="79"/>
      <c r="AI70" s="54"/>
    </row>
    <row r="71" spans="2:35" s="18" customFormat="1" ht="9" customHeight="1" x14ac:dyDescent="0.25">
      <c r="B71" s="59"/>
      <c r="C71" s="25"/>
      <c r="D71" s="25"/>
      <c r="E71" s="25"/>
      <c r="F71" s="25"/>
      <c r="G71" s="25"/>
      <c r="H71" s="25"/>
      <c r="I71" s="25"/>
      <c r="J71" s="25"/>
      <c r="K71" s="25"/>
      <c r="L71" s="25"/>
      <c r="M71" s="71"/>
      <c r="N71" s="71"/>
      <c r="O71" s="71"/>
      <c r="P71" s="53"/>
      <c r="Q71" s="53"/>
      <c r="R71" s="72"/>
      <c r="S71" s="72"/>
      <c r="T71" s="72"/>
      <c r="U71" s="72"/>
      <c r="V71" s="72"/>
      <c r="W71" s="72"/>
      <c r="X71" s="72"/>
      <c r="Y71" s="72"/>
      <c r="Z71" s="25"/>
      <c r="AI71" s="54"/>
    </row>
    <row r="72" spans="2:35" s="18" customFormat="1" ht="15" customHeight="1" x14ac:dyDescent="0.25">
      <c r="B72" s="59"/>
      <c r="C72" s="25"/>
      <c r="D72" s="25"/>
      <c r="E72" s="25"/>
      <c r="F72" s="25"/>
      <c r="G72" s="25"/>
      <c r="H72" s="25"/>
      <c r="I72" s="25"/>
      <c r="J72" s="25"/>
      <c r="K72" s="25"/>
      <c r="L72" s="25"/>
      <c r="M72" s="530" t="s">
        <v>20</v>
      </c>
      <c r="N72" s="530"/>
      <c r="O72" s="530"/>
      <c r="P72" s="25"/>
      <c r="Q72" s="25"/>
      <c r="R72" s="521"/>
      <c r="S72" s="521"/>
      <c r="T72" s="521"/>
      <c r="U72" s="521"/>
      <c r="V72" s="521"/>
      <c r="W72" s="516" t="s">
        <v>14</v>
      </c>
      <c r="X72" s="516"/>
      <c r="Y72" s="516"/>
      <c r="Z72" s="25"/>
      <c r="AI72" s="54"/>
    </row>
    <row r="73" spans="2:35" s="18" customFormat="1" ht="15" customHeight="1" x14ac:dyDescent="0.25">
      <c r="B73" s="59"/>
      <c r="C73" s="25"/>
      <c r="D73" s="25"/>
      <c r="E73" s="25"/>
      <c r="F73" s="25"/>
      <c r="G73" s="25"/>
      <c r="H73" s="25"/>
      <c r="I73" s="25"/>
      <c r="J73" s="25"/>
      <c r="K73" s="25"/>
      <c r="L73" s="25"/>
      <c r="M73" s="530" t="s">
        <v>19</v>
      </c>
      <c r="N73" s="530"/>
      <c r="O73" s="530"/>
      <c r="P73" s="25"/>
      <c r="Q73" s="25"/>
      <c r="R73" s="521"/>
      <c r="S73" s="521"/>
      <c r="T73" s="521"/>
      <c r="U73" s="521"/>
      <c r="V73" s="521"/>
      <c r="W73" s="516" t="s">
        <v>14</v>
      </c>
      <c r="X73" s="516"/>
      <c r="Y73" s="516"/>
      <c r="Z73" s="25"/>
      <c r="AI73" s="54"/>
    </row>
    <row r="74" spans="2:35" s="18" customFormat="1" ht="15" customHeight="1" x14ac:dyDescent="0.25">
      <c r="B74" s="59"/>
      <c r="C74" s="25"/>
      <c r="D74" s="25"/>
      <c r="E74" s="25"/>
      <c r="F74" s="25"/>
      <c r="G74" s="25"/>
      <c r="H74" s="25"/>
      <c r="I74" s="25"/>
      <c r="J74" s="25"/>
      <c r="K74" s="25"/>
      <c r="L74" s="25"/>
      <c r="M74" s="530" t="s">
        <v>21</v>
      </c>
      <c r="N74" s="530"/>
      <c r="O74" s="530"/>
      <c r="P74" s="25"/>
      <c r="Q74" s="25"/>
      <c r="R74" s="515"/>
      <c r="S74" s="515"/>
      <c r="T74" s="515"/>
      <c r="U74" s="515"/>
      <c r="V74" s="515"/>
      <c r="W74" s="516" t="s">
        <v>14</v>
      </c>
      <c r="X74" s="516"/>
      <c r="Y74" s="516"/>
      <c r="Z74" s="25"/>
      <c r="AI74" s="54"/>
    </row>
    <row r="75" spans="2:35" s="18" customFormat="1" ht="15" customHeight="1" x14ac:dyDescent="0.25">
      <c r="B75" s="59"/>
      <c r="C75" s="25"/>
      <c r="D75" s="25"/>
      <c r="E75" s="25"/>
      <c r="F75" s="25"/>
      <c r="G75" s="25"/>
      <c r="H75" s="25"/>
      <c r="I75" s="25"/>
      <c r="J75" s="25"/>
      <c r="K75" s="25"/>
      <c r="L75" s="25"/>
      <c r="M75" s="530" t="s">
        <v>22</v>
      </c>
      <c r="N75" s="530"/>
      <c r="O75" s="530"/>
      <c r="P75" s="25"/>
      <c r="Q75" s="25"/>
      <c r="R75" s="515"/>
      <c r="S75" s="515"/>
      <c r="T75" s="515"/>
      <c r="U75" s="515"/>
      <c r="V75" s="515"/>
      <c r="W75" s="516" t="s">
        <v>14</v>
      </c>
      <c r="X75" s="516"/>
      <c r="Y75" s="516"/>
      <c r="Z75" s="25"/>
      <c r="AI75" s="54"/>
    </row>
    <row r="76" spans="2:35" s="18" customFormat="1" ht="10.5" customHeight="1" thickBot="1" x14ac:dyDescent="0.3">
      <c r="B76" s="60"/>
      <c r="C76" s="37"/>
      <c r="D76" s="37"/>
      <c r="E76" s="37"/>
      <c r="F76" s="37"/>
      <c r="G76" s="37"/>
      <c r="H76" s="37"/>
      <c r="I76" s="37"/>
      <c r="J76" s="37"/>
      <c r="K76" s="37"/>
      <c r="L76" s="37"/>
      <c r="M76" s="37"/>
      <c r="N76" s="37"/>
      <c r="O76" s="37"/>
      <c r="P76" s="37"/>
      <c r="Q76" s="37"/>
      <c r="R76" s="37"/>
      <c r="S76" s="37"/>
      <c r="T76" s="37"/>
      <c r="U76" s="37"/>
      <c r="V76" s="37"/>
      <c r="W76" s="37"/>
      <c r="X76" s="37"/>
      <c r="Y76" s="37"/>
      <c r="Z76" s="37"/>
      <c r="AA76" s="37"/>
      <c r="AB76" s="37"/>
      <c r="AC76" s="37"/>
      <c r="AD76" s="37"/>
      <c r="AE76" s="37"/>
      <c r="AF76" s="37"/>
      <c r="AG76" s="37"/>
      <c r="AH76" s="37"/>
      <c r="AI76" s="57"/>
    </row>
    <row r="77" spans="2:35" ht="15" customHeight="1" x14ac:dyDescent="0.2">
      <c r="B77" s="14"/>
      <c r="C77" s="13"/>
      <c r="D77" s="13"/>
      <c r="E77" s="13"/>
      <c r="F77" s="13"/>
      <c r="G77" s="13"/>
      <c r="H77" s="13"/>
      <c r="I77" s="13"/>
      <c r="J77" s="13"/>
      <c r="K77" s="13"/>
      <c r="L77" s="13"/>
      <c r="M77" s="13"/>
      <c r="N77" s="13"/>
      <c r="O77" s="13"/>
      <c r="P77" s="13"/>
      <c r="Q77" s="13"/>
      <c r="R77" s="13"/>
      <c r="S77" s="13"/>
      <c r="T77" s="13"/>
      <c r="U77" s="13"/>
      <c r="V77" s="13"/>
      <c r="W77" s="13"/>
      <c r="X77" s="13"/>
      <c r="Y77" s="13"/>
      <c r="Z77" s="13"/>
      <c r="AA77" s="13"/>
      <c r="AB77" s="13"/>
      <c r="AC77" s="13"/>
      <c r="AD77" s="13"/>
      <c r="AE77" s="13"/>
      <c r="AF77" s="13"/>
      <c r="AG77" s="13"/>
      <c r="AH77" s="13"/>
      <c r="AI77" s="13"/>
    </row>
  </sheetData>
  <sheetProtection password="CABA" sheet="1" selectLockedCells="1"/>
  <mergeCells count="121">
    <mergeCell ref="AB37:AE37"/>
    <mergeCell ref="AB38:AE38"/>
    <mergeCell ref="P53:AA53"/>
    <mergeCell ref="P61:AA61"/>
    <mergeCell ref="P69:AA69"/>
    <mergeCell ref="C33:V33"/>
    <mergeCell ref="C34:V34"/>
    <mergeCell ref="C35:V35"/>
    <mergeCell ref="C36:V36"/>
    <mergeCell ref="C37:V37"/>
    <mergeCell ref="C38:V38"/>
    <mergeCell ref="B41:AI41"/>
    <mergeCell ref="B51:AI51"/>
    <mergeCell ref="W38:AA38"/>
    <mergeCell ref="W37:AA37"/>
    <mergeCell ref="W58:Y58"/>
    <mergeCell ref="R59:V59"/>
    <mergeCell ref="W59:Y59"/>
    <mergeCell ref="R56:V56"/>
    <mergeCell ref="W56:Y56"/>
    <mergeCell ref="M43:O43"/>
    <mergeCell ref="R43:Y43"/>
    <mergeCell ref="M58:O58"/>
    <mergeCell ref="W45:Y45"/>
    <mergeCell ref="AB33:AE33"/>
    <mergeCell ref="AB34:AE34"/>
    <mergeCell ref="AB35:AE35"/>
    <mergeCell ref="AB36:AE36"/>
    <mergeCell ref="H27:S27"/>
    <mergeCell ref="H28:S28"/>
    <mergeCell ref="H29:S29"/>
    <mergeCell ref="AB27:AD27"/>
    <mergeCell ref="AB28:AD28"/>
    <mergeCell ref="AB29:AD29"/>
    <mergeCell ref="T27:AA27"/>
    <mergeCell ref="W33:AA33"/>
    <mergeCell ref="W34:AA34"/>
    <mergeCell ref="W36:AA36"/>
    <mergeCell ref="W35:AA35"/>
    <mergeCell ref="T28:AA28"/>
    <mergeCell ref="T29:AA29"/>
    <mergeCell ref="F11:T11"/>
    <mergeCell ref="AD11:AH11"/>
    <mergeCell ref="B11:E11"/>
    <mergeCell ref="U11:AC11"/>
    <mergeCell ref="C9:AG9"/>
    <mergeCell ref="B2:G2"/>
    <mergeCell ref="H2:AD2"/>
    <mergeCell ref="AE2:AG2"/>
    <mergeCell ref="H3:AE3"/>
    <mergeCell ref="B5:AI5"/>
    <mergeCell ref="B6:AI6"/>
    <mergeCell ref="R75:V75"/>
    <mergeCell ref="W75:Y75"/>
    <mergeCell ref="R73:V73"/>
    <mergeCell ref="R74:V74"/>
    <mergeCell ref="W67:Y67"/>
    <mergeCell ref="M75:O75"/>
    <mergeCell ref="M74:O74"/>
    <mergeCell ref="M72:O72"/>
    <mergeCell ref="M73:O73"/>
    <mergeCell ref="W72:Y72"/>
    <mergeCell ref="R72:V72"/>
    <mergeCell ref="W73:Y73"/>
    <mergeCell ref="W74:Y74"/>
    <mergeCell ref="R70:Y70"/>
    <mergeCell ref="M67:O67"/>
    <mergeCell ref="M70:O70"/>
    <mergeCell ref="M65:O65"/>
    <mergeCell ref="M66:O66"/>
    <mergeCell ref="R67:V67"/>
    <mergeCell ref="R65:V65"/>
    <mergeCell ref="W65:Y65"/>
    <mergeCell ref="R66:V66"/>
    <mergeCell ref="W66:Y66"/>
    <mergeCell ref="W48:Y48"/>
    <mergeCell ref="R62:Y62"/>
    <mergeCell ref="R64:V64"/>
    <mergeCell ref="W64:Y64"/>
    <mergeCell ref="R58:V58"/>
    <mergeCell ref="M54:O54"/>
    <mergeCell ref="R54:Y54"/>
    <mergeCell ref="M59:O59"/>
    <mergeCell ref="R57:V57"/>
    <mergeCell ref="W57:Y57"/>
    <mergeCell ref="M56:O56"/>
    <mergeCell ref="M57:O57"/>
    <mergeCell ref="M62:O62"/>
    <mergeCell ref="M64:O64"/>
    <mergeCell ref="W46:Y46"/>
    <mergeCell ref="W47:Y47"/>
    <mergeCell ref="R48:V48"/>
    <mergeCell ref="M45:O45"/>
    <mergeCell ref="M46:O46"/>
    <mergeCell ref="M47:O47"/>
    <mergeCell ref="M48:O48"/>
    <mergeCell ref="R45:V45"/>
    <mergeCell ref="R46:V46"/>
    <mergeCell ref="R47:V47"/>
    <mergeCell ref="B13:L13"/>
    <mergeCell ref="B15:D15"/>
    <mergeCell ref="J15:L15"/>
    <mergeCell ref="O15:Q15"/>
    <mergeCell ref="T15:W15"/>
    <mergeCell ref="AC15:AG15"/>
    <mergeCell ref="B18:AI18"/>
    <mergeCell ref="M15:N15"/>
    <mergeCell ref="R15:S15"/>
    <mergeCell ref="X15:AB15"/>
    <mergeCell ref="M13:AH13"/>
    <mergeCell ref="E15:I15"/>
    <mergeCell ref="T22:AA22"/>
    <mergeCell ref="AB22:AD22"/>
    <mergeCell ref="H20:S20"/>
    <mergeCell ref="H21:S21"/>
    <mergeCell ref="H22:S22"/>
    <mergeCell ref="B25:AI25"/>
    <mergeCell ref="T20:AA20"/>
    <mergeCell ref="AB20:AD20"/>
    <mergeCell ref="T21:AA21"/>
    <mergeCell ref="AB21:AD21"/>
  </mergeCells>
  <phoneticPr fontId="0" type="noConversion"/>
  <conditionalFormatting sqref="AD11:AH11">
    <cfRule type="expression" dxfId="56" priority="8">
      <formula>IF(ISBLANK(AD11),TRUE,FALSE)</formula>
    </cfRule>
  </conditionalFormatting>
  <conditionalFormatting sqref="M13:AH13">
    <cfRule type="expression" dxfId="55" priority="7">
      <formula>IF(ISBLANK(M13),TRUE,FALSE)</formula>
    </cfRule>
  </conditionalFormatting>
  <conditionalFormatting sqref="E15:I15">
    <cfRule type="expression" dxfId="54" priority="6">
      <formula>IF(ISBLANK(E15),TRUE,FALSE)</formula>
    </cfRule>
  </conditionalFormatting>
  <conditionalFormatting sqref="M15:N15">
    <cfRule type="expression" dxfId="53" priority="5">
      <formula>IF(ISBLANK(M15),TRUE,FALSE)</formula>
    </cfRule>
  </conditionalFormatting>
  <conditionalFormatting sqref="R15:S15">
    <cfRule type="expression" dxfId="52" priority="4">
      <formula>IF(ISBLANK(R15),TRUE,FALSE)</formula>
    </cfRule>
  </conditionalFormatting>
  <conditionalFormatting sqref="X15:AB15">
    <cfRule type="expression" dxfId="51" priority="3">
      <formula>IF(ISBLANK(X15),TRUE,FALSE)</formula>
    </cfRule>
  </conditionalFormatting>
  <conditionalFormatting sqref="AH15">
    <cfRule type="expression" dxfId="50" priority="2">
      <formula>IF(ISBLANK(AH15),TRUE,FALSE)</formula>
    </cfRule>
  </conditionalFormatting>
  <pageMargins left="0.5" right="0.5" top="0.5" bottom="0.5" header="0.5" footer="0.25"/>
  <pageSetup scale="97" fitToHeight="0" orientation="portrait" r:id="rId1"/>
  <headerFooter alignWithMargins="0">
    <oddFooter>Page &amp;P of &amp;N</oddFooter>
  </headerFooter>
  <rowBreaks count="2" manualBreakCount="2">
    <brk id="30" max="34" man="1"/>
    <brk id="49" max="34" man="1"/>
  </rowBreaks>
  <extLst>
    <ext xmlns:x14="http://schemas.microsoft.com/office/spreadsheetml/2009/9/main" uri="{78C0D931-6437-407d-A8EE-F0AAD7539E65}">
      <x14:conditionalFormattings>
        <x14:conditionalFormatting xmlns:xm="http://schemas.microsoft.com/office/excel/2006/main">
          <x14:cfRule type="expression" priority="1" id="{11F537C0-A811-4FF3-965F-0B35BE64C5A9}">
            <xm:f>IF(ISBLANK('Vendor Information'!E8),TRUE,FALSE)</xm:f>
            <x14:dxf>
              <numFmt numFmtId="0" formatCode="General"/>
              <fill>
                <patternFill>
                  <bgColor rgb="FFFF0000"/>
                </patternFill>
              </fill>
            </x14:dxf>
          </x14:cfRule>
          <xm:sqref>F11:T11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Please select from the drop-down list">
          <x14:formula1>
            <xm:f>Control!$B$2:$B$64</xm:f>
          </x14:formula1>
          <xm:sqref>X15:AB15</xm:sqref>
        </x14:dataValidation>
        <x14:dataValidation type="list" allowBlank="1" showInputMessage="1" showErrorMessage="1" prompt="Please select from the drop-down list">
          <x14:formula1>
            <xm:f>Control!$C$2:$C$12</xm:f>
          </x14:formula1>
          <xm:sqref>AH15</xm:sqref>
        </x14:dataValidation>
        <x14:dataValidation type="list" allowBlank="1" showInputMessage="1" showErrorMessage="1">
          <x14:formula1>
            <xm:f>Control!$A$2:$A$52</xm:f>
          </x14:formula1>
          <xm:sqref>M15:N15</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91"/>
  <sheetViews>
    <sheetView showGridLines="0" showRowColHeaders="0" zoomScaleNormal="100" workbookViewId="0">
      <selection activeCell="AD11" sqref="AD11:AH11"/>
    </sheetView>
  </sheetViews>
  <sheetFormatPr defaultColWidth="9.140625" defaultRowHeight="15" x14ac:dyDescent="0.25"/>
  <cols>
    <col min="1" max="1" width="3.7109375" style="18" customWidth="1"/>
    <col min="2" max="2" width="2.85546875" style="116" customWidth="1"/>
    <col min="3" max="34" width="2.85546875" style="18" customWidth="1"/>
    <col min="35" max="35" width="3" style="18" customWidth="1"/>
    <col min="36" max="36" width="9.140625" style="18"/>
    <col min="37" max="37" width="9.140625" style="18" customWidth="1"/>
    <col min="38" max="16384" width="9.140625" style="18"/>
  </cols>
  <sheetData>
    <row r="1" spans="2:35" s="146" customFormat="1" ht="7.5" customHeight="1" thickBot="1" x14ac:dyDescent="0.3">
      <c r="B1" s="148"/>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row>
    <row r="2" spans="2:35" s="146" customFormat="1" ht="15.75" x14ac:dyDescent="0.25">
      <c r="B2" s="488" t="s">
        <v>33</v>
      </c>
      <c r="C2" s="489"/>
      <c r="D2" s="489"/>
      <c r="E2" s="489"/>
      <c r="F2" s="489"/>
      <c r="G2" s="489"/>
      <c r="H2" s="479" t="s">
        <v>34</v>
      </c>
      <c r="I2" s="479"/>
      <c r="J2" s="479"/>
      <c r="K2" s="479"/>
      <c r="L2" s="479"/>
      <c r="M2" s="479"/>
      <c r="N2" s="479"/>
      <c r="O2" s="479"/>
      <c r="P2" s="479"/>
      <c r="Q2" s="479"/>
      <c r="R2" s="479"/>
      <c r="S2" s="479"/>
      <c r="T2" s="479"/>
      <c r="U2" s="479"/>
      <c r="V2" s="479"/>
      <c r="W2" s="479"/>
      <c r="X2" s="479"/>
      <c r="Y2" s="479"/>
      <c r="Z2" s="479"/>
      <c r="AA2" s="479"/>
      <c r="AB2" s="479"/>
      <c r="AC2" s="479"/>
      <c r="AD2" s="479"/>
      <c r="AE2" s="480"/>
      <c r="AF2" s="480"/>
      <c r="AG2" s="480"/>
      <c r="AH2" s="445"/>
      <c r="AI2" s="422"/>
    </row>
    <row r="3" spans="2:35" s="146" customFormat="1" ht="15.75" thickBot="1" x14ac:dyDescent="0.3">
      <c r="B3" s="423"/>
      <c r="C3" s="424"/>
      <c r="D3" s="425"/>
      <c r="E3" s="425"/>
      <c r="F3" s="425"/>
      <c r="G3" s="425"/>
      <c r="H3" s="481" t="s">
        <v>137</v>
      </c>
      <c r="I3" s="481"/>
      <c r="J3" s="481"/>
      <c r="K3" s="481"/>
      <c r="L3" s="481"/>
      <c r="M3" s="481"/>
      <c r="N3" s="481"/>
      <c r="O3" s="481"/>
      <c r="P3" s="481"/>
      <c r="Q3" s="481"/>
      <c r="R3" s="481"/>
      <c r="S3" s="481"/>
      <c r="T3" s="481"/>
      <c r="U3" s="481"/>
      <c r="V3" s="481"/>
      <c r="W3" s="481"/>
      <c r="X3" s="481"/>
      <c r="Y3" s="481"/>
      <c r="Z3" s="481"/>
      <c r="AA3" s="481"/>
      <c r="AB3" s="481"/>
      <c r="AC3" s="481"/>
      <c r="AD3" s="481"/>
      <c r="AE3" s="481"/>
      <c r="AF3" s="426"/>
      <c r="AG3" s="426"/>
      <c r="AH3" s="426"/>
      <c r="AI3" s="427"/>
    </row>
    <row r="4" spans="2:35" s="146" customFormat="1" ht="6.75" customHeight="1" thickBot="1" x14ac:dyDescent="0.3">
      <c r="B4" s="148"/>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row>
    <row r="5" spans="2:35" s="146" customFormat="1" ht="21" customHeight="1" x14ac:dyDescent="0.25">
      <c r="B5" s="473" t="s">
        <v>800</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2:35" s="146" customFormat="1" ht="21" customHeight="1" thickBot="1" x14ac:dyDescent="0.3">
      <c r="B6" s="476" t="s">
        <v>795</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8"/>
    </row>
    <row r="7" spans="2:35" s="146" customFormat="1" ht="6.75" customHeight="1" thickBot="1" x14ac:dyDescent="0.3">
      <c r="B7" s="148"/>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row>
    <row r="8" spans="2:35" ht="15.75" thickBot="1" x14ac:dyDescent="0.3">
      <c r="B8" s="117"/>
      <c r="C8" s="118"/>
      <c r="D8" s="9"/>
      <c r="E8" s="9"/>
      <c r="F8" s="9"/>
      <c r="G8" s="9"/>
      <c r="H8" s="9"/>
      <c r="I8" s="9"/>
      <c r="J8" s="9"/>
      <c r="K8" s="9"/>
      <c r="L8" s="9"/>
      <c r="M8" s="9"/>
      <c r="N8" s="9"/>
      <c r="O8" s="9"/>
      <c r="P8" s="9"/>
      <c r="Q8" s="118"/>
      <c r="R8" s="118"/>
      <c r="S8" s="118"/>
      <c r="T8" s="118"/>
      <c r="U8" s="118"/>
      <c r="V8" s="118"/>
      <c r="W8" s="118"/>
      <c r="X8" s="118"/>
      <c r="Y8" s="118"/>
      <c r="Z8" s="118"/>
      <c r="AA8" s="118"/>
      <c r="AB8" s="118"/>
      <c r="AC8" s="118"/>
      <c r="AD8" s="118"/>
      <c r="AE8" s="118"/>
      <c r="AF8" s="118"/>
      <c r="AG8" s="118"/>
      <c r="AH8" s="118"/>
      <c r="AI8" s="119"/>
    </row>
    <row r="9" spans="2:35" ht="15.75" thickBot="1" x14ac:dyDescent="0.3">
      <c r="B9" s="24"/>
      <c r="C9" s="512" t="s">
        <v>227</v>
      </c>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4"/>
      <c r="AI9" s="20"/>
    </row>
    <row r="10" spans="2:35" x14ac:dyDescent="0.25">
      <c r="B10" s="24"/>
      <c r="C10" s="3"/>
      <c r="D10" s="22"/>
      <c r="E10" s="22"/>
      <c r="F10" s="22"/>
      <c r="G10" s="22"/>
      <c r="H10" s="22"/>
      <c r="I10" s="22"/>
      <c r="J10" s="22"/>
      <c r="K10" s="22"/>
      <c r="L10" s="22"/>
      <c r="M10" s="22"/>
      <c r="N10" s="22"/>
      <c r="O10" s="22"/>
      <c r="P10" s="22"/>
      <c r="Q10" s="3"/>
      <c r="R10" s="3"/>
      <c r="S10" s="3"/>
      <c r="T10" s="3"/>
      <c r="U10" s="3"/>
      <c r="V10" s="3"/>
      <c r="W10" s="3"/>
      <c r="X10" s="3"/>
      <c r="Y10" s="3"/>
      <c r="Z10" s="3"/>
      <c r="AA10" s="3"/>
      <c r="AB10" s="3"/>
      <c r="AC10" s="3"/>
      <c r="AD10" s="3"/>
      <c r="AE10" s="3"/>
      <c r="AF10" s="3"/>
      <c r="AG10" s="3"/>
      <c r="AH10" s="3"/>
      <c r="AI10" s="20"/>
    </row>
    <row r="11" spans="2:35" x14ac:dyDescent="0.25">
      <c r="B11" s="533" t="s">
        <v>6</v>
      </c>
      <c r="C11" s="534"/>
      <c r="D11" s="534"/>
      <c r="E11" s="534"/>
      <c r="F11" s="484">
        <f>'Vendor Information'!E8</f>
        <v>0</v>
      </c>
      <c r="G11" s="485"/>
      <c r="H11" s="485"/>
      <c r="I11" s="485"/>
      <c r="J11" s="485"/>
      <c r="K11" s="485"/>
      <c r="L11" s="485"/>
      <c r="M11" s="485"/>
      <c r="N11" s="485"/>
      <c r="O11" s="485"/>
      <c r="P11" s="485"/>
      <c r="Q11" s="485"/>
      <c r="R11" s="485"/>
      <c r="S11" s="485"/>
      <c r="T11" s="485"/>
      <c r="U11" s="525" t="s">
        <v>4</v>
      </c>
      <c r="V11" s="525"/>
      <c r="W11" s="525"/>
      <c r="X11" s="525"/>
      <c r="Y11" s="525"/>
      <c r="Z11" s="525"/>
      <c r="AA11" s="525"/>
      <c r="AB11" s="525"/>
      <c r="AC11" s="525"/>
      <c r="AD11" s="527"/>
      <c r="AE11" s="527"/>
      <c r="AF11" s="527"/>
      <c r="AG11" s="527"/>
      <c r="AH11" s="527"/>
      <c r="AI11" s="20"/>
    </row>
    <row r="12" spans="2:35" x14ac:dyDescent="0.25">
      <c r="B12" s="21"/>
      <c r="C12" s="22"/>
      <c r="D12" s="22"/>
      <c r="E12" s="22"/>
      <c r="F12" s="22"/>
      <c r="G12" s="22"/>
      <c r="H12" s="22"/>
      <c r="I12" s="22"/>
      <c r="J12" s="22"/>
      <c r="K12" s="22"/>
      <c r="L12" s="22"/>
      <c r="M12" s="22"/>
      <c r="N12" s="22"/>
      <c r="O12" s="19"/>
      <c r="P12" s="3"/>
      <c r="Q12" s="23"/>
      <c r="R12" s="23"/>
      <c r="S12" s="23"/>
      <c r="T12" s="23"/>
      <c r="U12" s="556" t="s">
        <v>143</v>
      </c>
      <c r="V12" s="556"/>
      <c r="W12" s="556"/>
      <c r="X12" s="556"/>
      <c r="Y12" s="556"/>
      <c r="Z12" s="556"/>
      <c r="AA12" s="556"/>
      <c r="AB12" s="556"/>
      <c r="AC12" s="556"/>
      <c r="AD12" s="2"/>
      <c r="AE12" s="2"/>
      <c r="AF12" s="2"/>
      <c r="AG12" s="2"/>
      <c r="AH12" s="2"/>
      <c r="AI12" s="20"/>
    </row>
    <row r="13" spans="2:35" x14ac:dyDescent="0.25">
      <c r="B13" s="533" t="s">
        <v>144</v>
      </c>
      <c r="C13" s="534"/>
      <c r="D13" s="534"/>
      <c r="E13" s="534"/>
      <c r="F13" s="534"/>
      <c r="G13" s="534"/>
      <c r="H13" s="534"/>
      <c r="I13" s="534"/>
      <c r="J13" s="534"/>
      <c r="K13" s="534"/>
      <c r="L13" s="534"/>
      <c r="M13" s="528"/>
      <c r="N13" s="528"/>
      <c r="O13" s="528"/>
      <c r="P13" s="528"/>
      <c r="Q13" s="528"/>
      <c r="R13" s="528"/>
      <c r="S13" s="528"/>
      <c r="T13" s="528"/>
      <c r="U13" s="528"/>
      <c r="V13" s="528"/>
      <c r="W13" s="528"/>
      <c r="X13" s="528"/>
      <c r="Y13" s="528"/>
      <c r="Z13" s="528"/>
      <c r="AA13" s="528"/>
      <c r="AB13" s="528"/>
      <c r="AC13" s="528"/>
      <c r="AD13" s="528"/>
      <c r="AE13" s="528"/>
      <c r="AF13" s="528"/>
      <c r="AG13" s="528"/>
      <c r="AH13" s="528"/>
      <c r="AI13" s="20"/>
    </row>
    <row r="14" spans="2:35" x14ac:dyDescent="0.25">
      <c r="B14" s="24"/>
      <c r="C14" s="3"/>
      <c r="D14" s="3"/>
      <c r="E14" s="3"/>
      <c r="F14" s="3"/>
      <c r="G14" s="3"/>
      <c r="H14" s="3"/>
      <c r="I14" s="3"/>
      <c r="J14" s="3"/>
      <c r="K14" s="3"/>
      <c r="L14" s="3"/>
      <c r="M14" s="3"/>
      <c r="N14" s="19"/>
      <c r="O14" s="19"/>
      <c r="P14" s="3"/>
      <c r="Q14" s="3"/>
      <c r="R14" s="3"/>
      <c r="S14" s="3"/>
      <c r="T14" s="3"/>
      <c r="U14" s="3"/>
      <c r="V14" s="3"/>
      <c r="W14" s="3"/>
      <c r="X14" s="3"/>
      <c r="Y14" s="3"/>
      <c r="Z14" s="3"/>
      <c r="AA14" s="3"/>
      <c r="AB14" s="3"/>
      <c r="AC14" s="3"/>
      <c r="AD14" s="3"/>
      <c r="AE14" s="3"/>
      <c r="AF14" s="3"/>
      <c r="AG14" s="3"/>
      <c r="AH14" s="3"/>
      <c r="AI14" s="20"/>
    </row>
    <row r="15" spans="2:35" x14ac:dyDescent="0.25">
      <c r="B15" s="524" t="s">
        <v>36</v>
      </c>
      <c r="C15" s="525"/>
      <c r="D15" s="525"/>
      <c r="E15" s="527"/>
      <c r="F15" s="527"/>
      <c r="G15" s="527"/>
      <c r="H15" s="527"/>
      <c r="I15" s="527"/>
      <c r="J15" s="525" t="s">
        <v>37</v>
      </c>
      <c r="K15" s="525"/>
      <c r="L15" s="525"/>
      <c r="M15" s="526"/>
      <c r="N15" s="526"/>
      <c r="O15" s="525" t="s">
        <v>38</v>
      </c>
      <c r="P15" s="525"/>
      <c r="Q15" s="525"/>
      <c r="R15" s="526"/>
      <c r="S15" s="526"/>
      <c r="T15" s="525" t="s">
        <v>5</v>
      </c>
      <c r="U15" s="525"/>
      <c r="V15" s="525"/>
      <c r="W15" s="525"/>
      <c r="X15" s="527"/>
      <c r="Y15" s="527"/>
      <c r="Z15" s="527"/>
      <c r="AA15" s="527"/>
      <c r="AB15" s="527"/>
      <c r="AC15" s="525" t="s">
        <v>39</v>
      </c>
      <c r="AD15" s="525"/>
      <c r="AE15" s="525"/>
      <c r="AF15" s="525"/>
      <c r="AG15" s="525"/>
      <c r="AH15" s="111"/>
      <c r="AI15" s="20"/>
    </row>
    <row r="16" spans="2:35" x14ac:dyDescent="0.25">
      <c r="B16" s="24"/>
      <c r="C16" s="120"/>
      <c r="D16" s="120"/>
      <c r="E16" s="121"/>
      <c r="F16" s="121"/>
      <c r="G16" s="121"/>
      <c r="H16" s="121"/>
      <c r="I16" s="121"/>
      <c r="J16" s="3"/>
      <c r="K16" s="120"/>
      <c r="L16" s="120"/>
      <c r="M16" s="122"/>
      <c r="N16" s="122"/>
      <c r="O16" s="19"/>
      <c r="P16" s="123"/>
      <c r="Q16" s="123"/>
      <c r="R16" s="122"/>
      <c r="S16" s="122"/>
      <c r="T16" s="3"/>
      <c r="U16" s="120"/>
      <c r="V16" s="120"/>
      <c r="W16" s="120"/>
      <c r="X16" s="121"/>
      <c r="Y16" s="121"/>
      <c r="Z16" s="121"/>
      <c r="AA16" s="121"/>
      <c r="AB16" s="121"/>
      <c r="AC16" s="3"/>
      <c r="AD16" s="110"/>
      <c r="AE16" s="110"/>
      <c r="AF16" s="110"/>
      <c r="AG16" s="110"/>
      <c r="AH16" s="122"/>
      <c r="AI16" s="20"/>
    </row>
    <row r="17" spans="2:35" ht="13.9" customHeight="1" x14ac:dyDescent="0.25">
      <c r="B17" s="524" t="s">
        <v>147</v>
      </c>
      <c r="C17" s="525"/>
      <c r="D17" s="525"/>
      <c r="E17" s="525"/>
      <c r="F17" s="525"/>
      <c r="G17" s="525"/>
      <c r="H17" s="525"/>
      <c r="I17" s="525"/>
      <c r="J17" s="525"/>
      <c r="K17" s="525"/>
      <c r="L17" s="525"/>
      <c r="M17" s="525"/>
      <c r="N17" s="525"/>
      <c r="O17" s="525"/>
      <c r="P17" s="525"/>
      <c r="Q17" s="553"/>
      <c r="R17" s="553"/>
      <c r="S17" s="553"/>
      <c r="T17" s="553"/>
      <c r="U17" s="553"/>
      <c r="V17" s="553"/>
      <c r="W17" s="553"/>
      <c r="X17" s="553"/>
      <c r="Y17" s="553"/>
      <c r="Z17" s="553"/>
      <c r="AA17" s="553"/>
      <c r="AB17" s="553"/>
      <c r="AC17" s="553"/>
      <c r="AD17" s="553"/>
      <c r="AE17" s="553"/>
      <c r="AF17" s="553"/>
      <c r="AG17" s="553"/>
      <c r="AH17" s="553"/>
      <c r="AI17" s="20"/>
    </row>
    <row r="18" spans="2:35" x14ac:dyDescent="0.25">
      <c r="B18" s="24"/>
      <c r="C18" s="3"/>
      <c r="D18" s="3"/>
      <c r="E18" s="3"/>
      <c r="F18" s="3"/>
      <c r="G18" s="3"/>
      <c r="H18" s="3"/>
      <c r="I18" s="3"/>
      <c r="J18" s="3"/>
      <c r="K18" s="3"/>
      <c r="L18" s="3"/>
      <c r="M18" s="3"/>
      <c r="N18" s="3"/>
      <c r="O18" s="3"/>
      <c r="P18" s="3"/>
      <c r="Q18" s="3"/>
      <c r="R18" s="3"/>
      <c r="S18" s="3"/>
      <c r="T18" s="3"/>
      <c r="U18" s="3"/>
      <c r="V18" s="3"/>
      <c r="W18" s="3"/>
      <c r="X18" s="3"/>
      <c r="Y18" s="3"/>
      <c r="Z18" s="3"/>
      <c r="AA18" s="3"/>
      <c r="AB18" s="3"/>
      <c r="AC18" s="3"/>
      <c r="AD18" s="3"/>
      <c r="AE18" s="3"/>
      <c r="AF18" s="3"/>
      <c r="AG18" s="3"/>
      <c r="AH18" s="3"/>
      <c r="AI18" s="20"/>
    </row>
    <row r="19" spans="2:35" s="25" customFormat="1" ht="15" customHeight="1" x14ac:dyDescent="0.25">
      <c r="B19" s="554" t="s">
        <v>148</v>
      </c>
      <c r="C19" s="532"/>
      <c r="D19" s="532"/>
      <c r="E19" s="532"/>
      <c r="F19" s="532"/>
      <c r="G19" s="532"/>
      <c r="H19" s="532"/>
      <c r="I19" s="532"/>
      <c r="J19" s="532"/>
      <c r="K19" s="532"/>
      <c r="L19" s="532"/>
      <c r="M19" s="532"/>
      <c r="N19" s="532"/>
      <c r="O19" s="532"/>
      <c r="P19" s="532"/>
      <c r="Q19" s="532"/>
      <c r="R19" s="532"/>
      <c r="S19" s="532"/>
      <c r="T19" s="532"/>
      <c r="U19" s="532"/>
      <c r="V19" s="555"/>
      <c r="W19" s="555"/>
      <c r="X19" s="555"/>
      <c r="Y19" s="555"/>
      <c r="Z19" s="555"/>
      <c r="AA19" s="555"/>
      <c r="AI19" s="32"/>
    </row>
    <row r="20" spans="2:35" s="25" customFormat="1" ht="15" customHeight="1" thickBot="1" x14ac:dyDescent="0.3">
      <c r="B20" s="33"/>
      <c r="C20" s="34"/>
      <c r="D20" s="34"/>
      <c r="E20" s="34"/>
      <c r="F20" s="34"/>
      <c r="G20" s="34"/>
      <c r="H20" s="34"/>
      <c r="I20" s="35"/>
      <c r="J20" s="35"/>
      <c r="K20" s="35"/>
      <c r="L20" s="35"/>
      <c r="M20" s="35"/>
      <c r="N20" s="35"/>
      <c r="O20" s="35"/>
      <c r="P20" s="35"/>
      <c r="Q20" s="35"/>
      <c r="R20" s="35"/>
      <c r="S20" s="36"/>
      <c r="T20" s="36"/>
      <c r="U20" s="36"/>
      <c r="V20" s="36"/>
      <c r="W20" s="36"/>
      <c r="X20" s="36"/>
      <c r="Y20" s="37"/>
      <c r="Z20" s="37"/>
      <c r="AA20" s="38"/>
      <c r="AB20" s="38"/>
      <c r="AC20" s="38"/>
      <c r="AD20" s="38"/>
      <c r="AE20" s="38"/>
      <c r="AF20" s="39"/>
      <c r="AG20" s="39"/>
      <c r="AH20" s="39"/>
      <c r="AI20" s="40"/>
    </row>
    <row r="21" spans="2:35" s="25" customFormat="1" ht="12" customHeight="1" thickBot="1" x14ac:dyDescent="0.3">
      <c r="B21" s="31"/>
      <c r="C21" s="31"/>
      <c r="D21" s="31"/>
      <c r="E21" s="31"/>
      <c r="F21" s="31"/>
      <c r="G21" s="31"/>
      <c r="H21" s="31"/>
      <c r="I21" s="41"/>
      <c r="J21" s="41"/>
      <c r="K21" s="41"/>
      <c r="L21" s="41"/>
      <c r="M21" s="41"/>
      <c r="N21" s="41"/>
      <c r="O21" s="41"/>
      <c r="P21" s="41"/>
      <c r="Q21" s="41"/>
      <c r="R21" s="41"/>
      <c r="S21" s="42"/>
      <c r="T21" s="42"/>
      <c r="U21" s="42"/>
      <c r="V21" s="42"/>
      <c r="W21" s="42"/>
      <c r="X21" s="42"/>
      <c r="AA21" s="43"/>
      <c r="AB21" s="43"/>
      <c r="AC21" s="43"/>
      <c r="AD21" s="43"/>
      <c r="AE21" s="43"/>
      <c r="AF21" s="44"/>
      <c r="AG21" s="44"/>
      <c r="AH21" s="44"/>
      <c r="AI21" s="45"/>
    </row>
    <row r="22" spans="2:35" s="25" customFormat="1" ht="22.5" customHeight="1" thickBot="1" x14ac:dyDescent="0.3">
      <c r="B22" s="549" t="s">
        <v>149</v>
      </c>
      <c r="C22" s="550"/>
      <c r="D22" s="550"/>
      <c r="E22" s="550"/>
      <c r="F22" s="550"/>
      <c r="G22" s="550"/>
      <c r="H22" s="550"/>
      <c r="I22" s="550"/>
      <c r="J22" s="550"/>
      <c r="K22" s="550"/>
      <c r="L22" s="550"/>
      <c r="M22" s="550"/>
      <c r="N22" s="550"/>
      <c r="O22" s="550"/>
      <c r="P22" s="550"/>
      <c r="Q22" s="550"/>
      <c r="R22" s="550"/>
      <c r="S22" s="550"/>
      <c r="T22" s="550"/>
      <c r="U22" s="550"/>
      <c r="V22" s="550"/>
      <c r="W22" s="550"/>
      <c r="X22" s="550"/>
      <c r="Y22" s="550"/>
      <c r="Z22" s="550"/>
      <c r="AA22" s="550"/>
      <c r="AB22" s="550"/>
      <c r="AC22" s="550"/>
      <c r="AD22" s="550"/>
      <c r="AE22" s="550"/>
      <c r="AF22" s="550"/>
      <c r="AG22" s="550"/>
      <c r="AH22" s="550"/>
      <c r="AI22" s="551"/>
    </row>
    <row r="23" spans="2:35" s="25" customFormat="1" ht="10.5" customHeight="1" x14ac:dyDescent="0.25">
      <c r="B23" s="26"/>
      <c r="C23" s="27"/>
      <c r="D23" s="27"/>
      <c r="E23" s="27"/>
      <c r="F23" s="27"/>
      <c r="G23" s="27"/>
      <c r="H23" s="27"/>
      <c r="I23" s="27"/>
      <c r="J23" s="27"/>
      <c r="K23" s="27"/>
      <c r="L23" s="27"/>
      <c r="M23" s="27"/>
      <c r="N23" s="27"/>
      <c r="O23" s="27"/>
      <c r="P23" s="27"/>
      <c r="Q23" s="27"/>
      <c r="R23" s="27"/>
      <c r="S23" s="27"/>
      <c r="T23" s="27"/>
      <c r="U23" s="27"/>
      <c r="V23" s="27"/>
      <c r="W23" s="27"/>
      <c r="X23" s="27"/>
      <c r="Y23" s="28"/>
      <c r="Z23" s="28"/>
      <c r="AA23" s="28"/>
      <c r="AB23" s="28"/>
      <c r="AC23" s="28"/>
      <c r="AD23" s="28"/>
      <c r="AE23" s="28"/>
      <c r="AF23" s="28"/>
      <c r="AG23" s="28"/>
      <c r="AH23" s="28"/>
      <c r="AI23" s="29"/>
    </row>
    <row r="24" spans="2:35" s="25" customFormat="1" ht="15" customHeight="1" x14ac:dyDescent="0.25">
      <c r="B24" s="124"/>
      <c r="C24" s="125"/>
      <c r="F24" s="552" t="s">
        <v>150</v>
      </c>
      <c r="G24" s="552"/>
      <c r="H24" s="552"/>
      <c r="I24" s="552"/>
      <c r="J24" s="552"/>
      <c r="K24" s="552"/>
      <c r="L24" s="552"/>
      <c r="N24" s="542" t="s">
        <v>151</v>
      </c>
      <c r="O24" s="542"/>
      <c r="P24" s="542"/>
      <c r="Q24" s="542"/>
      <c r="R24" s="542"/>
      <c r="S24" s="542"/>
      <c r="T24" s="542"/>
      <c r="U24" s="542"/>
      <c r="V24" s="542"/>
      <c r="W24" s="542"/>
      <c r="X24" s="542"/>
      <c r="Y24" s="542"/>
      <c r="Z24" s="542"/>
      <c r="AA24" s="542"/>
      <c r="AB24" s="542"/>
      <c r="AC24" s="542"/>
      <c r="AD24" s="542"/>
      <c r="AE24" s="126"/>
      <c r="AG24" s="45"/>
      <c r="AH24" s="45"/>
      <c r="AI24" s="32"/>
    </row>
    <row r="25" spans="2:35" s="25" customFormat="1" ht="21.75" customHeight="1" x14ac:dyDescent="0.25">
      <c r="B25" s="30"/>
      <c r="C25" s="31"/>
      <c r="D25" s="31"/>
      <c r="E25" s="31"/>
      <c r="F25" s="552"/>
      <c r="G25" s="552"/>
      <c r="H25" s="552"/>
      <c r="I25" s="552"/>
      <c r="J25" s="552"/>
      <c r="K25" s="552"/>
      <c r="L25" s="552"/>
      <c r="N25" s="543" t="s">
        <v>152</v>
      </c>
      <c r="O25" s="543"/>
      <c r="P25" s="543"/>
      <c r="Q25" s="543"/>
      <c r="R25" s="543"/>
      <c r="S25" s="543"/>
      <c r="T25" s="127"/>
      <c r="U25" s="128"/>
      <c r="W25" s="129"/>
      <c r="X25" s="543" t="s">
        <v>153</v>
      </c>
      <c r="Y25" s="543"/>
      <c r="Z25" s="543"/>
      <c r="AA25" s="543"/>
      <c r="AB25" s="543"/>
      <c r="AC25" s="543"/>
      <c r="AD25" s="128"/>
      <c r="AI25" s="32"/>
    </row>
    <row r="26" spans="2:35" s="25" customFormat="1" ht="18" customHeight="1" x14ac:dyDescent="0.25">
      <c r="B26" s="30"/>
      <c r="C26" s="31"/>
      <c r="F26" s="547" t="s">
        <v>154</v>
      </c>
      <c r="G26" s="547"/>
      <c r="H26" s="547"/>
      <c r="I26" s="547"/>
      <c r="J26" s="547"/>
      <c r="K26" s="547"/>
      <c r="L26" s="547"/>
      <c r="N26" s="521"/>
      <c r="O26" s="521"/>
      <c r="P26" s="521"/>
      <c r="Q26" s="521"/>
      <c r="R26" s="521"/>
      <c r="S26" s="521"/>
      <c r="T26" s="548" t="s">
        <v>14</v>
      </c>
      <c r="U26" s="548"/>
      <c r="W26" s="68"/>
      <c r="X26" s="521"/>
      <c r="Y26" s="521"/>
      <c r="Z26" s="521"/>
      <c r="AA26" s="521"/>
      <c r="AB26" s="521"/>
      <c r="AC26" s="521"/>
      <c r="AD26" s="548" t="s">
        <v>14</v>
      </c>
      <c r="AE26" s="548"/>
      <c r="AI26" s="32"/>
    </row>
    <row r="27" spans="2:35" s="25" customFormat="1" ht="18" customHeight="1" x14ac:dyDescent="0.25">
      <c r="B27" s="30"/>
      <c r="C27" s="31"/>
      <c r="F27" s="547" t="s">
        <v>155</v>
      </c>
      <c r="G27" s="547"/>
      <c r="H27" s="547"/>
      <c r="I27" s="547"/>
      <c r="J27" s="547"/>
      <c r="K27" s="547"/>
      <c r="L27" s="547"/>
      <c r="N27" s="521"/>
      <c r="O27" s="521"/>
      <c r="P27" s="521"/>
      <c r="Q27" s="521"/>
      <c r="R27" s="521"/>
      <c r="S27" s="521"/>
      <c r="T27" s="548" t="s">
        <v>14</v>
      </c>
      <c r="U27" s="548"/>
      <c r="W27" s="68"/>
      <c r="X27" s="521"/>
      <c r="Y27" s="521"/>
      <c r="Z27" s="521"/>
      <c r="AA27" s="521"/>
      <c r="AB27" s="521"/>
      <c r="AC27" s="521"/>
      <c r="AD27" s="548" t="s">
        <v>14</v>
      </c>
      <c r="AE27" s="548"/>
      <c r="AI27" s="32"/>
    </row>
    <row r="28" spans="2:35" s="25" customFormat="1" ht="10.5" customHeight="1" thickBot="1" x14ac:dyDescent="0.3">
      <c r="B28" s="33"/>
      <c r="C28" s="34"/>
      <c r="D28" s="34"/>
      <c r="E28" s="34"/>
      <c r="F28" s="34"/>
      <c r="G28" s="34"/>
      <c r="H28" s="34"/>
      <c r="I28" s="35"/>
      <c r="J28" s="35"/>
      <c r="K28" s="35"/>
      <c r="L28" s="35"/>
      <c r="M28" s="35"/>
      <c r="N28" s="35"/>
      <c r="O28" s="35"/>
      <c r="P28" s="35"/>
      <c r="Q28" s="35"/>
      <c r="R28" s="35"/>
      <c r="S28" s="36"/>
      <c r="T28" s="36"/>
      <c r="U28" s="36"/>
      <c r="V28" s="36"/>
      <c r="W28" s="36"/>
      <c r="X28" s="36"/>
      <c r="Y28" s="37"/>
      <c r="Z28" s="37"/>
      <c r="AA28" s="38"/>
      <c r="AB28" s="38"/>
      <c r="AC28" s="38"/>
      <c r="AD28" s="38"/>
      <c r="AE28" s="38"/>
      <c r="AF28" s="39"/>
      <c r="AG28" s="39"/>
      <c r="AH28" s="39"/>
      <c r="AI28" s="40"/>
    </row>
    <row r="29" spans="2:35" s="25" customFormat="1" ht="12" customHeight="1" thickBot="1" x14ac:dyDescent="0.3">
      <c r="B29" s="31"/>
      <c r="C29" s="31"/>
      <c r="D29" s="31"/>
      <c r="E29" s="31"/>
      <c r="F29" s="31"/>
      <c r="G29" s="31"/>
      <c r="H29" s="31"/>
      <c r="I29" s="41"/>
      <c r="J29" s="41"/>
      <c r="K29" s="41"/>
      <c r="L29" s="41"/>
      <c r="M29" s="41"/>
      <c r="N29" s="41"/>
      <c r="O29" s="41"/>
      <c r="P29" s="41"/>
      <c r="Q29" s="41"/>
      <c r="R29" s="41"/>
      <c r="S29" s="42"/>
      <c r="T29" s="42"/>
      <c r="U29" s="42"/>
      <c r="V29" s="42"/>
      <c r="W29" s="42"/>
      <c r="X29" s="42"/>
      <c r="AA29" s="43"/>
      <c r="AB29" s="43"/>
      <c r="AC29" s="43"/>
      <c r="AD29" s="43"/>
      <c r="AE29" s="43"/>
      <c r="AF29" s="44"/>
      <c r="AG29" s="44"/>
      <c r="AH29" s="44"/>
      <c r="AI29" s="45"/>
    </row>
    <row r="30" spans="2:35" s="25" customFormat="1" ht="22.5" customHeight="1" thickBot="1" x14ac:dyDescent="0.3">
      <c r="B30" s="518" t="s">
        <v>156</v>
      </c>
      <c r="C30" s="519"/>
      <c r="D30" s="519"/>
      <c r="E30" s="519"/>
      <c r="F30" s="519"/>
      <c r="G30" s="519"/>
      <c r="H30" s="519"/>
      <c r="I30" s="519"/>
      <c r="J30" s="519"/>
      <c r="K30" s="519"/>
      <c r="L30" s="519"/>
      <c r="M30" s="519"/>
      <c r="N30" s="519"/>
      <c r="O30" s="519"/>
      <c r="P30" s="519"/>
      <c r="Q30" s="519"/>
      <c r="R30" s="519"/>
      <c r="S30" s="519"/>
      <c r="T30" s="519"/>
      <c r="U30" s="519"/>
      <c r="V30" s="519"/>
      <c r="W30" s="519"/>
      <c r="X30" s="519"/>
      <c r="Y30" s="519"/>
      <c r="Z30" s="519"/>
      <c r="AA30" s="519"/>
      <c r="AB30" s="519"/>
      <c r="AC30" s="519"/>
      <c r="AD30" s="519"/>
      <c r="AE30" s="519"/>
      <c r="AF30" s="519"/>
      <c r="AG30" s="519"/>
      <c r="AH30" s="519"/>
      <c r="AI30" s="520"/>
    </row>
    <row r="31" spans="2:35" s="25" customFormat="1" ht="10.5" customHeight="1" x14ac:dyDescent="0.25">
      <c r="B31" s="26"/>
      <c r="C31" s="27"/>
      <c r="D31" s="27"/>
      <c r="E31" s="27"/>
      <c r="F31" s="27"/>
      <c r="G31" s="27"/>
      <c r="H31" s="27"/>
      <c r="I31" s="27"/>
      <c r="J31" s="27"/>
      <c r="K31" s="27"/>
      <c r="L31" s="27"/>
      <c r="M31" s="27"/>
      <c r="N31" s="27"/>
      <c r="O31" s="27"/>
      <c r="P31" s="27"/>
      <c r="Q31" s="27"/>
      <c r="R31" s="27"/>
      <c r="S31" s="27"/>
      <c r="T31" s="27"/>
      <c r="U31" s="27"/>
      <c r="V31" s="27"/>
      <c r="W31" s="27"/>
      <c r="X31" s="27"/>
      <c r="Y31" s="28"/>
      <c r="Z31" s="28"/>
      <c r="AA31" s="28"/>
      <c r="AB31" s="28"/>
      <c r="AC31" s="28"/>
      <c r="AD31" s="28"/>
      <c r="AE31" s="28"/>
      <c r="AF31" s="28"/>
      <c r="AG31" s="28"/>
      <c r="AH31" s="28"/>
      <c r="AI31" s="29"/>
    </row>
    <row r="32" spans="2:35" s="25" customFormat="1" ht="30" customHeight="1" x14ac:dyDescent="0.25">
      <c r="B32" s="124"/>
      <c r="D32" s="130"/>
      <c r="E32" s="130"/>
      <c r="F32" s="545" t="s">
        <v>157</v>
      </c>
      <c r="G32" s="545"/>
      <c r="H32" s="545"/>
      <c r="I32" s="545"/>
      <c r="J32" s="545"/>
      <c r="K32" s="545"/>
      <c r="L32" s="545"/>
      <c r="M32" s="545"/>
      <c r="N32" s="545"/>
      <c r="O32" s="545"/>
      <c r="P32" s="545"/>
      <c r="Q32" s="545"/>
      <c r="R32" s="545"/>
      <c r="S32" s="545"/>
      <c r="T32" s="521"/>
      <c r="U32" s="521"/>
      <c r="V32" s="521"/>
      <c r="W32" s="521"/>
      <c r="X32" s="521"/>
      <c r="Y32" s="521"/>
      <c r="Z32" s="521"/>
      <c r="AA32" s="545" t="s">
        <v>158</v>
      </c>
      <c r="AB32" s="545"/>
      <c r="AC32" s="545"/>
      <c r="AD32" s="545"/>
      <c r="AE32" s="545"/>
      <c r="AF32" s="545"/>
      <c r="AG32" s="545"/>
      <c r="AH32" s="45"/>
      <c r="AI32" s="32"/>
    </row>
    <row r="33" spans="2:35" s="25" customFormat="1" ht="15" customHeight="1" x14ac:dyDescent="0.25">
      <c r="B33" s="124"/>
      <c r="C33" s="125"/>
      <c r="D33" s="125"/>
      <c r="E33" s="125"/>
      <c r="F33" s="125"/>
      <c r="G33" s="125"/>
      <c r="H33" s="125"/>
      <c r="I33" s="125"/>
      <c r="J33" s="125"/>
      <c r="K33" s="125"/>
      <c r="L33" s="125"/>
      <c r="M33" s="125"/>
      <c r="N33" s="125"/>
      <c r="O33" s="125"/>
      <c r="P33" s="125"/>
      <c r="Q33" s="125"/>
      <c r="R33" s="125"/>
      <c r="S33" s="125"/>
      <c r="T33" s="125"/>
      <c r="U33" s="125"/>
      <c r="V33" s="125"/>
      <c r="W33" s="125"/>
      <c r="X33" s="125"/>
      <c r="Y33" s="45"/>
      <c r="Z33" s="45"/>
      <c r="AA33" s="45"/>
      <c r="AB33" s="45"/>
      <c r="AC33" s="45"/>
      <c r="AD33" s="45"/>
      <c r="AE33" s="45"/>
      <c r="AF33" s="45"/>
      <c r="AG33" s="45"/>
      <c r="AH33" s="45"/>
      <c r="AI33" s="32"/>
    </row>
    <row r="34" spans="2:35" s="25" customFormat="1" ht="30" customHeight="1" x14ac:dyDescent="0.25">
      <c r="B34" s="124"/>
      <c r="D34" s="130"/>
      <c r="E34" s="130"/>
      <c r="F34" s="545" t="s">
        <v>159</v>
      </c>
      <c r="G34" s="545"/>
      <c r="H34" s="545"/>
      <c r="I34" s="545"/>
      <c r="J34" s="545"/>
      <c r="K34" s="545"/>
      <c r="L34" s="545"/>
      <c r="M34" s="545"/>
      <c r="N34" s="545"/>
      <c r="O34" s="545"/>
      <c r="P34" s="545"/>
      <c r="Q34" s="545"/>
      <c r="R34" s="545"/>
      <c r="S34" s="545"/>
      <c r="T34" s="521"/>
      <c r="U34" s="521"/>
      <c r="V34" s="521"/>
      <c r="W34" s="521"/>
      <c r="X34" s="521"/>
      <c r="Y34" s="521"/>
      <c r="Z34" s="521"/>
      <c r="AA34" s="545" t="s">
        <v>158</v>
      </c>
      <c r="AB34" s="545"/>
      <c r="AC34" s="545"/>
      <c r="AD34" s="545"/>
      <c r="AE34" s="545"/>
      <c r="AF34" s="545"/>
      <c r="AG34" s="545"/>
      <c r="AH34" s="45"/>
      <c r="AI34" s="32"/>
    </row>
    <row r="35" spans="2:35" s="25" customFormat="1" ht="15" customHeight="1" x14ac:dyDescent="0.25">
      <c r="B35" s="124"/>
      <c r="C35" s="125"/>
      <c r="D35" s="125"/>
      <c r="E35" s="125"/>
      <c r="F35" s="125"/>
      <c r="G35" s="125"/>
      <c r="H35" s="125"/>
      <c r="I35" s="125"/>
      <c r="J35" s="125"/>
      <c r="K35" s="125"/>
      <c r="L35" s="125"/>
      <c r="M35" s="125"/>
      <c r="N35" s="125"/>
      <c r="O35" s="125"/>
      <c r="P35" s="125"/>
      <c r="Q35" s="125"/>
      <c r="R35" s="125"/>
      <c r="S35" s="125"/>
      <c r="T35" s="125"/>
      <c r="U35" s="125"/>
      <c r="V35" s="125"/>
      <c r="W35" s="125"/>
      <c r="X35" s="125"/>
      <c r="Y35" s="45"/>
      <c r="Z35" s="45"/>
      <c r="AA35" s="45"/>
      <c r="AB35" s="45"/>
      <c r="AC35" s="45"/>
      <c r="AD35" s="45"/>
      <c r="AE35" s="45"/>
      <c r="AF35" s="45"/>
      <c r="AG35" s="45"/>
      <c r="AH35" s="45"/>
      <c r="AI35" s="32"/>
    </row>
    <row r="36" spans="2:35" s="25" customFormat="1" ht="30" customHeight="1" x14ac:dyDescent="0.25">
      <c r="B36" s="124"/>
      <c r="D36" s="130"/>
      <c r="E36" s="130"/>
      <c r="F36" s="545" t="s">
        <v>160</v>
      </c>
      <c r="G36" s="545"/>
      <c r="H36" s="545"/>
      <c r="I36" s="545"/>
      <c r="J36" s="545"/>
      <c r="K36" s="545"/>
      <c r="L36" s="545"/>
      <c r="M36" s="545"/>
      <c r="N36" s="545"/>
      <c r="O36" s="545"/>
      <c r="P36" s="545"/>
      <c r="Q36" s="545"/>
      <c r="R36" s="545"/>
      <c r="S36" s="545"/>
      <c r="T36" s="521"/>
      <c r="U36" s="521"/>
      <c r="V36" s="521"/>
      <c r="W36" s="521"/>
      <c r="X36" s="521"/>
      <c r="Y36" s="521"/>
      <c r="Z36" s="521"/>
      <c r="AA36" s="545" t="s">
        <v>158</v>
      </c>
      <c r="AB36" s="545"/>
      <c r="AC36" s="545"/>
      <c r="AD36" s="545"/>
      <c r="AE36" s="545"/>
      <c r="AF36" s="545"/>
      <c r="AG36" s="545"/>
      <c r="AH36" s="45"/>
      <c r="AI36" s="32"/>
    </row>
    <row r="37" spans="2:35" s="25" customFormat="1" ht="15" customHeight="1" x14ac:dyDescent="0.25">
      <c r="B37" s="124"/>
      <c r="C37" s="125"/>
      <c r="D37" s="125"/>
      <c r="E37" s="125"/>
      <c r="F37" s="125"/>
      <c r="G37" s="125"/>
      <c r="H37" s="125"/>
      <c r="I37" s="125"/>
      <c r="J37" s="125"/>
      <c r="K37" s="125"/>
      <c r="L37" s="125"/>
      <c r="M37" s="125"/>
      <c r="N37" s="125"/>
      <c r="O37" s="125"/>
      <c r="P37" s="125"/>
      <c r="Q37" s="125"/>
      <c r="R37" s="125"/>
      <c r="S37" s="125"/>
      <c r="T37" s="125"/>
      <c r="AF37" s="45"/>
      <c r="AG37" s="45"/>
      <c r="AH37" s="45"/>
      <c r="AI37" s="32"/>
    </row>
    <row r="38" spans="2:35" s="25" customFormat="1" ht="30" customHeight="1" x14ac:dyDescent="0.25">
      <c r="B38" s="124"/>
      <c r="D38" s="130"/>
      <c r="E38" s="130"/>
      <c r="F38" s="545" t="s">
        <v>161</v>
      </c>
      <c r="G38" s="545"/>
      <c r="H38" s="545"/>
      <c r="I38" s="545"/>
      <c r="J38" s="545"/>
      <c r="K38" s="545"/>
      <c r="L38" s="545"/>
      <c r="M38" s="545"/>
      <c r="N38" s="545"/>
      <c r="O38" s="545"/>
      <c r="P38" s="545"/>
      <c r="Q38" s="545"/>
      <c r="R38" s="545"/>
      <c r="S38" s="545"/>
      <c r="T38" s="521"/>
      <c r="U38" s="521"/>
      <c r="V38" s="521"/>
      <c r="W38" s="521"/>
      <c r="X38" s="521"/>
      <c r="Y38" s="521"/>
      <c r="Z38" s="521"/>
      <c r="AA38" s="545" t="s">
        <v>158</v>
      </c>
      <c r="AB38" s="545"/>
      <c r="AC38" s="545"/>
      <c r="AD38" s="545"/>
      <c r="AE38" s="545"/>
      <c r="AF38" s="545"/>
      <c r="AG38" s="545"/>
      <c r="AH38" s="45"/>
      <c r="AI38" s="32"/>
    </row>
    <row r="39" spans="2:35" s="25" customFormat="1" ht="10.5" customHeight="1" thickBot="1" x14ac:dyDescent="0.3">
      <c r="B39" s="33"/>
      <c r="C39" s="34"/>
      <c r="D39" s="34"/>
      <c r="E39" s="34"/>
      <c r="F39" s="34"/>
      <c r="G39" s="34"/>
      <c r="H39" s="34"/>
      <c r="I39" s="35"/>
      <c r="J39" s="35"/>
      <c r="K39" s="35"/>
      <c r="L39" s="35"/>
      <c r="M39" s="35"/>
      <c r="N39" s="35"/>
      <c r="O39" s="35"/>
      <c r="P39" s="35"/>
      <c r="Q39" s="35"/>
      <c r="R39" s="35"/>
      <c r="S39" s="36"/>
      <c r="T39" s="36"/>
      <c r="U39" s="36"/>
      <c r="V39" s="36"/>
      <c r="W39" s="36"/>
      <c r="X39" s="36"/>
      <c r="Y39" s="37"/>
      <c r="Z39" s="37"/>
      <c r="AA39" s="38"/>
      <c r="AB39" s="38"/>
      <c r="AC39" s="38"/>
      <c r="AD39" s="38"/>
      <c r="AE39" s="38"/>
      <c r="AF39" s="39"/>
      <c r="AG39" s="39"/>
      <c r="AH39" s="39"/>
      <c r="AI39" s="40"/>
    </row>
    <row r="40" spans="2:35" s="25" customFormat="1" ht="12" customHeight="1" thickBot="1" x14ac:dyDescent="0.3">
      <c r="B40" s="31"/>
      <c r="C40" s="31"/>
      <c r="D40" s="31"/>
      <c r="E40" s="31"/>
      <c r="F40" s="31"/>
      <c r="G40" s="31"/>
      <c r="H40" s="31"/>
      <c r="I40" s="41"/>
      <c r="J40" s="41"/>
      <c r="K40" s="41"/>
      <c r="L40" s="41"/>
      <c r="M40" s="41"/>
      <c r="N40" s="41"/>
      <c r="O40" s="41"/>
      <c r="P40" s="41"/>
      <c r="Q40" s="41"/>
      <c r="R40" s="41"/>
      <c r="S40" s="42"/>
      <c r="T40" s="42"/>
      <c r="U40" s="42"/>
      <c r="V40" s="42"/>
      <c r="W40" s="42"/>
      <c r="X40" s="42"/>
      <c r="AA40" s="43"/>
      <c r="AB40" s="43"/>
      <c r="AC40" s="43"/>
      <c r="AD40" s="43"/>
      <c r="AE40" s="43"/>
      <c r="AF40" s="44"/>
      <c r="AG40" s="44"/>
      <c r="AH40" s="44"/>
      <c r="AI40" s="45"/>
    </row>
    <row r="41" spans="2:35" s="25" customFormat="1" ht="36.6" customHeight="1" thickBot="1" x14ac:dyDescent="0.3">
      <c r="B41" s="518" t="s">
        <v>162</v>
      </c>
      <c r="C41" s="519"/>
      <c r="D41" s="519"/>
      <c r="E41" s="519"/>
      <c r="F41" s="519"/>
      <c r="G41" s="519"/>
      <c r="H41" s="519"/>
      <c r="I41" s="519"/>
      <c r="J41" s="519"/>
      <c r="K41" s="519"/>
      <c r="L41" s="519"/>
      <c r="M41" s="519"/>
      <c r="N41" s="519"/>
      <c r="O41" s="519"/>
      <c r="P41" s="519"/>
      <c r="Q41" s="519"/>
      <c r="R41" s="519"/>
      <c r="S41" s="519"/>
      <c r="T41" s="519"/>
      <c r="U41" s="519"/>
      <c r="V41" s="519"/>
      <c r="W41" s="519"/>
      <c r="X41" s="519"/>
      <c r="Y41" s="519"/>
      <c r="Z41" s="519"/>
      <c r="AA41" s="519"/>
      <c r="AB41" s="519"/>
      <c r="AC41" s="519"/>
      <c r="AD41" s="519"/>
      <c r="AE41" s="519"/>
      <c r="AF41" s="519"/>
      <c r="AG41" s="519"/>
      <c r="AH41" s="519"/>
      <c r="AI41" s="520"/>
    </row>
    <row r="42" spans="2:35" s="25" customFormat="1" ht="10.5" customHeight="1" x14ac:dyDescent="0.25">
      <c r="B42" s="26"/>
      <c r="C42" s="27"/>
      <c r="D42" s="27"/>
      <c r="E42" s="27"/>
      <c r="F42" s="27"/>
      <c r="G42" s="27"/>
      <c r="H42" s="27"/>
      <c r="I42" s="27"/>
      <c r="J42" s="27"/>
      <c r="K42" s="27"/>
      <c r="L42" s="27"/>
      <c r="M42" s="27"/>
      <c r="N42" s="27"/>
      <c r="O42" s="27"/>
      <c r="P42" s="27"/>
      <c r="Q42" s="27"/>
      <c r="R42" s="27"/>
      <c r="S42" s="27"/>
      <c r="T42" s="27"/>
      <c r="U42" s="27"/>
      <c r="V42" s="27"/>
      <c r="W42" s="27"/>
      <c r="X42" s="27"/>
      <c r="Y42" s="28"/>
      <c r="Z42" s="28"/>
      <c r="AA42" s="28"/>
      <c r="AB42" s="28"/>
      <c r="AC42" s="28"/>
      <c r="AD42" s="28"/>
      <c r="AE42" s="28"/>
      <c r="AF42" s="28"/>
      <c r="AG42" s="28"/>
      <c r="AH42" s="28"/>
      <c r="AI42" s="29"/>
    </row>
    <row r="43" spans="2:35" s="25" customFormat="1" ht="18" customHeight="1" x14ac:dyDescent="0.25">
      <c r="B43" s="30"/>
      <c r="C43" s="31"/>
      <c r="D43" s="31"/>
      <c r="E43" s="31"/>
      <c r="F43" s="31"/>
      <c r="G43" s="31"/>
      <c r="H43" s="31"/>
      <c r="I43" s="41"/>
      <c r="J43" s="41"/>
      <c r="K43" s="547" t="s">
        <v>163</v>
      </c>
      <c r="L43" s="547"/>
      <c r="M43" s="547"/>
      <c r="N43" s="547"/>
      <c r="O43" s="547"/>
      <c r="P43" s="547"/>
      <c r="Q43" s="41"/>
      <c r="R43" s="521"/>
      <c r="S43" s="521"/>
      <c r="T43" s="521"/>
      <c r="U43" s="521"/>
      <c r="V43" s="521"/>
      <c r="W43" s="521"/>
      <c r="X43" s="545" t="s">
        <v>15</v>
      </c>
      <c r="Y43" s="545"/>
      <c r="Z43" s="545"/>
      <c r="AA43" s="545"/>
      <c r="AI43" s="32"/>
    </row>
    <row r="44" spans="2:35" s="25" customFormat="1" ht="18" customHeight="1" x14ac:dyDescent="0.25">
      <c r="B44" s="30"/>
      <c r="C44" s="31"/>
      <c r="D44" s="31"/>
      <c r="E44" s="31"/>
      <c r="F44" s="31"/>
      <c r="G44" s="31"/>
      <c r="H44" s="31"/>
      <c r="I44" s="41"/>
      <c r="J44" s="41"/>
      <c r="K44" s="547" t="s">
        <v>164</v>
      </c>
      <c r="L44" s="547"/>
      <c r="M44" s="547"/>
      <c r="N44" s="547"/>
      <c r="O44" s="547"/>
      <c r="P44" s="547"/>
      <c r="Q44" s="41"/>
      <c r="R44" s="521"/>
      <c r="S44" s="521"/>
      <c r="T44" s="521"/>
      <c r="U44" s="521"/>
      <c r="V44" s="521"/>
      <c r="W44" s="521"/>
      <c r="X44" s="545" t="s">
        <v>15</v>
      </c>
      <c r="Y44" s="545"/>
      <c r="Z44" s="545"/>
      <c r="AA44" s="545"/>
      <c r="AI44" s="32"/>
    </row>
    <row r="45" spans="2:35" s="25" customFormat="1" ht="18" customHeight="1" x14ac:dyDescent="0.25">
      <c r="B45" s="30"/>
      <c r="C45" s="31"/>
      <c r="D45" s="31"/>
      <c r="E45" s="31"/>
      <c r="F45" s="31"/>
      <c r="G45" s="31"/>
      <c r="H45" s="31"/>
      <c r="I45" s="41"/>
      <c r="J45" s="41"/>
      <c r="K45" s="547" t="s">
        <v>165</v>
      </c>
      <c r="L45" s="547"/>
      <c r="M45" s="547"/>
      <c r="N45" s="547"/>
      <c r="O45" s="547"/>
      <c r="P45" s="547"/>
      <c r="Q45" s="41"/>
      <c r="R45" s="521"/>
      <c r="S45" s="521"/>
      <c r="T45" s="521"/>
      <c r="U45" s="521"/>
      <c r="V45" s="521"/>
      <c r="W45" s="521"/>
      <c r="X45" s="545" t="s">
        <v>15</v>
      </c>
      <c r="Y45" s="545"/>
      <c r="Z45" s="545"/>
      <c r="AA45" s="545"/>
      <c r="AI45" s="32"/>
    </row>
    <row r="46" spans="2:35" s="25" customFormat="1" ht="10.5" customHeight="1" thickBot="1" x14ac:dyDescent="0.3">
      <c r="B46" s="33"/>
      <c r="C46" s="34"/>
      <c r="D46" s="34"/>
      <c r="E46" s="34"/>
      <c r="F46" s="34"/>
      <c r="G46" s="34"/>
      <c r="H46" s="34"/>
      <c r="I46" s="35"/>
      <c r="J46" s="35"/>
      <c r="K46" s="35"/>
      <c r="L46" s="35"/>
      <c r="M46" s="35"/>
      <c r="N46" s="35"/>
      <c r="O46" s="35"/>
      <c r="P46" s="35"/>
      <c r="Q46" s="35"/>
      <c r="R46" s="35"/>
      <c r="S46" s="36"/>
      <c r="T46" s="36"/>
      <c r="U46" s="36"/>
      <c r="V46" s="36"/>
      <c r="W46" s="36"/>
      <c r="X46" s="36"/>
      <c r="Y46" s="37"/>
      <c r="Z46" s="37"/>
      <c r="AA46" s="38"/>
      <c r="AB46" s="38"/>
      <c r="AC46" s="38"/>
      <c r="AD46" s="38"/>
      <c r="AE46" s="38"/>
      <c r="AF46" s="39"/>
      <c r="AG46" s="39"/>
      <c r="AH46" s="39"/>
      <c r="AI46" s="40"/>
    </row>
    <row r="47" spans="2:35" s="25" customFormat="1" ht="12" customHeight="1" thickBot="1" x14ac:dyDescent="0.3">
      <c r="B47" s="31"/>
      <c r="C47" s="31"/>
      <c r="D47" s="31"/>
      <c r="E47" s="31"/>
      <c r="F47" s="31"/>
      <c r="G47" s="31"/>
      <c r="H47" s="31"/>
      <c r="I47" s="41"/>
      <c r="J47" s="41"/>
      <c r="K47" s="41"/>
      <c r="L47" s="41"/>
      <c r="M47" s="41"/>
      <c r="N47" s="41"/>
      <c r="O47" s="41"/>
      <c r="P47" s="41"/>
      <c r="Q47" s="41"/>
      <c r="R47" s="41"/>
      <c r="S47" s="42"/>
      <c r="T47" s="42"/>
      <c r="U47" s="42"/>
      <c r="V47" s="42"/>
      <c r="W47" s="42"/>
      <c r="X47" s="42"/>
      <c r="AA47" s="43"/>
      <c r="AB47" s="43"/>
      <c r="AC47" s="43"/>
      <c r="AD47" s="43"/>
      <c r="AE47" s="43"/>
      <c r="AF47" s="44"/>
      <c r="AG47" s="44"/>
      <c r="AH47" s="44"/>
      <c r="AI47" s="45"/>
    </row>
    <row r="48" spans="2:35" s="25" customFormat="1" ht="22.5" customHeight="1" thickBot="1" x14ac:dyDescent="0.3">
      <c r="B48" s="518" t="s">
        <v>166</v>
      </c>
      <c r="C48" s="519"/>
      <c r="D48" s="519"/>
      <c r="E48" s="519"/>
      <c r="F48" s="519"/>
      <c r="G48" s="519"/>
      <c r="H48" s="519"/>
      <c r="I48" s="519"/>
      <c r="J48" s="519"/>
      <c r="K48" s="519"/>
      <c r="L48" s="519"/>
      <c r="M48" s="519"/>
      <c r="N48" s="519"/>
      <c r="O48" s="519"/>
      <c r="P48" s="519"/>
      <c r="Q48" s="519"/>
      <c r="R48" s="519"/>
      <c r="S48" s="519"/>
      <c r="T48" s="519"/>
      <c r="U48" s="519"/>
      <c r="V48" s="519"/>
      <c r="W48" s="519"/>
      <c r="X48" s="519"/>
      <c r="Y48" s="519"/>
      <c r="Z48" s="519"/>
      <c r="AA48" s="519"/>
      <c r="AB48" s="519"/>
      <c r="AC48" s="519"/>
      <c r="AD48" s="519"/>
      <c r="AE48" s="519"/>
      <c r="AF48" s="519"/>
      <c r="AG48" s="519"/>
      <c r="AH48" s="519"/>
      <c r="AI48" s="520"/>
    </row>
    <row r="49" spans="2:35" s="25" customFormat="1" ht="10.5" customHeight="1" x14ac:dyDescent="0.25">
      <c r="B49" s="26"/>
      <c r="C49" s="27"/>
      <c r="D49" s="27"/>
      <c r="E49" s="27"/>
      <c r="F49" s="27"/>
      <c r="G49" s="27"/>
      <c r="H49" s="27"/>
      <c r="I49" s="27"/>
      <c r="J49" s="27"/>
      <c r="K49" s="27"/>
      <c r="L49" s="27"/>
      <c r="M49" s="27"/>
      <c r="N49" s="27"/>
      <c r="O49" s="27"/>
      <c r="P49" s="27"/>
      <c r="Q49" s="27"/>
      <c r="R49" s="27"/>
      <c r="S49" s="27"/>
      <c r="T49" s="27"/>
      <c r="U49" s="27"/>
      <c r="V49" s="27"/>
      <c r="W49" s="27"/>
      <c r="X49" s="27"/>
      <c r="Y49" s="28"/>
      <c r="Z49" s="28"/>
      <c r="AA49" s="28"/>
      <c r="AB49" s="28"/>
      <c r="AC49" s="28"/>
      <c r="AD49" s="28"/>
      <c r="AE49" s="28"/>
      <c r="AF49" s="28"/>
      <c r="AG49" s="28"/>
      <c r="AH49" s="28"/>
      <c r="AI49" s="29"/>
    </row>
    <row r="50" spans="2:35" s="25" customFormat="1" ht="18" customHeight="1" x14ac:dyDescent="0.25">
      <c r="B50" s="30"/>
      <c r="C50" s="31"/>
      <c r="D50" s="31"/>
      <c r="E50" s="31"/>
      <c r="F50" s="547" t="s">
        <v>167</v>
      </c>
      <c r="G50" s="547"/>
      <c r="H50" s="547"/>
      <c r="I50" s="547"/>
      <c r="J50" s="547"/>
      <c r="K50" s="547"/>
      <c r="L50" s="547"/>
      <c r="M50" s="547"/>
      <c r="N50" s="547"/>
      <c r="O50" s="547"/>
      <c r="P50" s="547"/>
      <c r="Q50" s="41"/>
      <c r="R50" s="521"/>
      <c r="S50" s="521"/>
      <c r="T50" s="521"/>
      <c r="U50" s="521"/>
      <c r="V50" s="521"/>
      <c r="W50" s="521"/>
      <c r="X50" s="545" t="s">
        <v>168</v>
      </c>
      <c r="Y50" s="545"/>
      <c r="Z50" s="545"/>
      <c r="AI50" s="32"/>
    </row>
    <row r="51" spans="2:35" s="25" customFormat="1" ht="10.5" customHeight="1" thickBot="1" x14ac:dyDescent="0.3">
      <c r="B51" s="33"/>
      <c r="C51" s="34"/>
      <c r="D51" s="34"/>
      <c r="E51" s="34"/>
      <c r="F51" s="34"/>
      <c r="G51" s="34"/>
      <c r="H51" s="34"/>
      <c r="I51" s="35"/>
      <c r="J51" s="35"/>
      <c r="K51" s="35"/>
      <c r="L51" s="35"/>
      <c r="M51" s="35"/>
      <c r="N51" s="35"/>
      <c r="O51" s="35"/>
      <c r="P51" s="35"/>
      <c r="Q51" s="35"/>
      <c r="R51" s="35"/>
      <c r="S51" s="36"/>
      <c r="T51" s="36"/>
      <c r="U51" s="36"/>
      <c r="V51" s="36"/>
      <c r="W51" s="36"/>
      <c r="X51" s="36"/>
      <c r="Y51" s="37"/>
      <c r="Z51" s="37"/>
      <c r="AA51" s="38"/>
      <c r="AB51" s="38"/>
      <c r="AC51" s="38"/>
      <c r="AD51" s="38"/>
      <c r="AE51" s="38"/>
      <c r="AF51" s="39"/>
      <c r="AG51" s="39"/>
      <c r="AH51" s="39"/>
      <c r="AI51" s="40"/>
    </row>
    <row r="52" spans="2:35" s="25" customFormat="1" ht="12" customHeight="1" thickBot="1" x14ac:dyDescent="0.3">
      <c r="B52" s="31"/>
      <c r="C52" s="31"/>
      <c r="D52" s="31"/>
      <c r="E52" s="31"/>
      <c r="F52" s="31"/>
      <c r="G52" s="31"/>
      <c r="H52" s="31"/>
      <c r="I52" s="41"/>
      <c r="J52" s="41"/>
      <c r="K52" s="41"/>
      <c r="L52" s="41"/>
      <c r="M52" s="41"/>
      <c r="N52" s="41"/>
      <c r="O52" s="41"/>
      <c r="P52" s="41"/>
      <c r="Q52" s="41"/>
      <c r="R52" s="41"/>
      <c r="S52" s="42"/>
      <c r="T52" s="42"/>
      <c r="U52" s="42"/>
      <c r="V52" s="42"/>
      <c r="W52" s="42"/>
      <c r="X52" s="42"/>
      <c r="AA52" s="43"/>
      <c r="AB52" s="43"/>
      <c r="AC52" s="43"/>
      <c r="AD52" s="43"/>
      <c r="AE52" s="43"/>
      <c r="AF52" s="44"/>
      <c r="AG52" s="44"/>
      <c r="AH52" s="44"/>
      <c r="AI52" s="45"/>
    </row>
    <row r="53" spans="2:35" s="25" customFormat="1" ht="22.5" customHeight="1" thickBot="1" x14ac:dyDescent="0.3">
      <c r="B53" s="518" t="s">
        <v>169</v>
      </c>
      <c r="C53" s="519"/>
      <c r="D53" s="519"/>
      <c r="E53" s="519"/>
      <c r="F53" s="519"/>
      <c r="G53" s="519"/>
      <c r="H53" s="519"/>
      <c r="I53" s="519"/>
      <c r="J53" s="519"/>
      <c r="K53" s="519"/>
      <c r="L53" s="519"/>
      <c r="M53" s="519"/>
      <c r="N53" s="519"/>
      <c r="O53" s="519"/>
      <c r="P53" s="519"/>
      <c r="Q53" s="519"/>
      <c r="R53" s="519"/>
      <c r="S53" s="519"/>
      <c r="T53" s="519"/>
      <c r="U53" s="519"/>
      <c r="V53" s="519"/>
      <c r="W53" s="519"/>
      <c r="X53" s="519"/>
      <c r="Y53" s="519"/>
      <c r="Z53" s="519"/>
      <c r="AA53" s="519"/>
      <c r="AB53" s="519"/>
      <c r="AC53" s="519"/>
      <c r="AD53" s="519"/>
      <c r="AE53" s="519"/>
      <c r="AF53" s="519"/>
      <c r="AG53" s="519"/>
      <c r="AH53" s="519"/>
      <c r="AI53" s="520"/>
    </row>
    <row r="54" spans="2:35" s="25" customFormat="1" ht="10.5" customHeight="1" x14ac:dyDescent="0.25">
      <c r="B54" s="26"/>
      <c r="C54" s="27"/>
      <c r="D54" s="27"/>
      <c r="E54" s="27"/>
      <c r="F54" s="27"/>
      <c r="G54" s="27"/>
      <c r="H54" s="27"/>
      <c r="I54" s="27"/>
      <c r="J54" s="27"/>
      <c r="K54" s="27"/>
      <c r="L54" s="27"/>
      <c r="M54" s="27"/>
      <c r="N54" s="27"/>
      <c r="O54" s="27"/>
      <c r="P54" s="27"/>
      <c r="Q54" s="27"/>
      <c r="R54" s="27"/>
      <c r="S54" s="27"/>
      <c r="T54" s="27"/>
      <c r="U54" s="27"/>
      <c r="V54" s="27"/>
      <c r="W54" s="27"/>
      <c r="X54" s="27"/>
      <c r="Y54" s="28"/>
      <c r="Z54" s="28"/>
      <c r="AA54" s="28"/>
      <c r="AB54" s="28"/>
      <c r="AC54" s="28"/>
      <c r="AD54" s="28"/>
      <c r="AE54" s="28"/>
      <c r="AF54" s="28"/>
      <c r="AG54" s="28"/>
      <c r="AH54" s="28"/>
      <c r="AI54" s="29"/>
    </row>
    <row r="55" spans="2:35" s="25" customFormat="1" ht="18" customHeight="1" x14ac:dyDescent="0.25">
      <c r="B55" s="30"/>
      <c r="C55" s="31"/>
      <c r="D55" s="31"/>
      <c r="E55" s="31"/>
      <c r="F55" s="547" t="s">
        <v>170</v>
      </c>
      <c r="G55" s="547"/>
      <c r="H55" s="547"/>
      <c r="I55" s="547"/>
      <c r="J55" s="547"/>
      <c r="K55" s="547"/>
      <c r="L55" s="547"/>
      <c r="M55" s="547"/>
      <c r="N55" s="547"/>
      <c r="O55" s="547"/>
      <c r="P55" s="547"/>
      <c r="Q55" s="41"/>
      <c r="R55" s="521"/>
      <c r="S55" s="521"/>
      <c r="T55" s="521"/>
      <c r="U55" s="521"/>
      <c r="V55" s="521"/>
      <c r="W55" s="521"/>
      <c r="X55" s="545" t="s">
        <v>168</v>
      </c>
      <c r="Y55" s="545"/>
      <c r="Z55" s="545"/>
      <c r="AI55" s="32"/>
    </row>
    <row r="56" spans="2:35" s="25" customFormat="1" ht="10.5" customHeight="1" thickBot="1" x14ac:dyDescent="0.3">
      <c r="B56" s="33"/>
      <c r="C56" s="34"/>
      <c r="D56" s="34"/>
      <c r="E56" s="34"/>
      <c r="F56" s="34"/>
      <c r="G56" s="34"/>
      <c r="H56" s="34"/>
      <c r="I56" s="35"/>
      <c r="J56" s="35"/>
      <c r="K56" s="35"/>
      <c r="L56" s="35"/>
      <c r="M56" s="35"/>
      <c r="N56" s="35"/>
      <c r="O56" s="35"/>
      <c r="P56" s="35"/>
      <c r="Q56" s="35"/>
      <c r="R56" s="35"/>
      <c r="S56" s="36"/>
      <c r="T56" s="36"/>
      <c r="U56" s="36"/>
      <c r="V56" s="36"/>
      <c r="W56" s="36"/>
      <c r="X56" s="36"/>
      <c r="Y56" s="37"/>
      <c r="Z56" s="37"/>
      <c r="AA56" s="38"/>
      <c r="AB56" s="38"/>
      <c r="AC56" s="38"/>
      <c r="AD56" s="38"/>
      <c r="AE56" s="38"/>
      <c r="AF56" s="39"/>
      <c r="AG56" s="39"/>
      <c r="AH56" s="39"/>
      <c r="AI56" s="40"/>
    </row>
    <row r="57" spans="2:35" s="25" customFormat="1" ht="12" customHeight="1" thickBot="1" x14ac:dyDescent="0.3">
      <c r="B57" s="31"/>
      <c r="C57" s="31"/>
      <c r="D57" s="31"/>
      <c r="E57" s="31"/>
      <c r="F57" s="31"/>
      <c r="G57" s="31"/>
      <c r="H57" s="31"/>
      <c r="I57" s="41"/>
      <c r="J57" s="41"/>
      <c r="K57" s="41"/>
      <c r="L57" s="41"/>
      <c r="M57" s="41"/>
      <c r="N57" s="41"/>
      <c r="O57" s="41"/>
      <c r="P57" s="41"/>
      <c r="Q57" s="41"/>
      <c r="R57" s="41"/>
      <c r="S57" s="42"/>
      <c r="T57" s="42"/>
      <c r="U57" s="42"/>
      <c r="V57" s="42"/>
      <c r="W57" s="42"/>
      <c r="X57" s="42"/>
      <c r="AA57" s="43"/>
      <c r="AB57" s="43"/>
      <c r="AC57" s="43"/>
      <c r="AD57" s="43"/>
      <c r="AE57" s="43"/>
      <c r="AF57" s="44"/>
      <c r="AG57" s="44"/>
      <c r="AH57" s="44"/>
      <c r="AI57" s="45"/>
    </row>
    <row r="58" spans="2:35" s="25" customFormat="1" ht="22.5" customHeight="1" thickBot="1" x14ac:dyDescent="0.3">
      <c r="B58" s="518" t="s">
        <v>171</v>
      </c>
      <c r="C58" s="519"/>
      <c r="D58" s="519"/>
      <c r="E58" s="519"/>
      <c r="F58" s="519"/>
      <c r="G58" s="519"/>
      <c r="H58" s="519"/>
      <c r="I58" s="519"/>
      <c r="J58" s="519"/>
      <c r="K58" s="519"/>
      <c r="L58" s="519"/>
      <c r="M58" s="519"/>
      <c r="N58" s="519"/>
      <c r="O58" s="519"/>
      <c r="P58" s="519"/>
      <c r="Q58" s="519"/>
      <c r="R58" s="519"/>
      <c r="S58" s="519"/>
      <c r="T58" s="519"/>
      <c r="U58" s="519"/>
      <c r="V58" s="519"/>
      <c r="W58" s="519"/>
      <c r="X58" s="519"/>
      <c r="Y58" s="519"/>
      <c r="Z58" s="519"/>
      <c r="AA58" s="519"/>
      <c r="AB58" s="519"/>
      <c r="AC58" s="519"/>
      <c r="AD58" s="519"/>
      <c r="AE58" s="519"/>
      <c r="AF58" s="519"/>
      <c r="AG58" s="519"/>
      <c r="AH58" s="519"/>
      <c r="AI58" s="520"/>
    </row>
    <row r="59" spans="2:35" s="25" customFormat="1" ht="10.5" customHeight="1" x14ac:dyDescent="0.25">
      <c r="B59" s="26"/>
      <c r="C59" s="27"/>
      <c r="D59" s="27"/>
      <c r="E59" s="27"/>
      <c r="F59" s="27"/>
      <c r="L59" s="27"/>
      <c r="M59" s="27"/>
      <c r="N59" s="27"/>
      <c r="O59" s="27"/>
      <c r="P59" s="27"/>
      <c r="Q59" s="27"/>
      <c r="R59" s="27"/>
      <c r="S59" s="27"/>
      <c r="T59" s="27"/>
      <c r="U59" s="27"/>
      <c r="V59" s="27"/>
      <c r="W59" s="27"/>
      <c r="X59" s="27"/>
      <c r="Y59" s="28"/>
      <c r="Z59" s="28"/>
      <c r="AA59" s="28"/>
      <c r="AB59" s="28"/>
      <c r="AC59" s="28"/>
      <c r="AD59" s="28"/>
      <c r="AE59" s="28"/>
      <c r="AF59" s="28"/>
      <c r="AG59" s="28"/>
      <c r="AH59" s="28"/>
      <c r="AI59" s="29"/>
    </row>
    <row r="60" spans="2:35" s="25" customFormat="1" ht="15" customHeight="1" x14ac:dyDescent="0.25">
      <c r="B60" s="124"/>
      <c r="C60" s="125"/>
      <c r="D60" s="125"/>
      <c r="E60" s="125"/>
      <c r="F60" s="125"/>
      <c r="L60" s="125"/>
      <c r="M60" s="542" t="s">
        <v>172</v>
      </c>
      <c r="N60" s="542"/>
      <c r="O60" s="542"/>
      <c r="P60" s="542"/>
      <c r="Q60" s="542"/>
      <c r="R60" s="542"/>
      <c r="S60" s="542"/>
      <c r="T60" s="542"/>
      <c r="U60" s="542"/>
      <c r="V60" s="542"/>
      <c r="W60" s="542"/>
      <c r="X60" s="542"/>
      <c r="Y60" s="542"/>
      <c r="Z60" s="542"/>
      <c r="AA60" s="542"/>
      <c r="AB60" s="542"/>
      <c r="AC60" s="542"/>
      <c r="AE60" s="45"/>
      <c r="AF60" s="45"/>
      <c r="AG60" s="45"/>
      <c r="AH60" s="45"/>
      <c r="AI60" s="32"/>
    </row>
    <row r="61" spans="2:35" s="25" customFormat="1" ht="21.75" customHeight="1" x14ac:dyDescent="0.25">
      <c r="B61" s="30"/>
      <c r="C61" s="31"/>
      <c r="D61" s="31"/>
      <c r="E61" s="31"/>
      <c r="F61" s="31"/>
      <c r="L61" s="543" t="s">
        <v>154</v>
      </c>
      <c r="M61" s="543"/>
      <c r="N61" s="543"/>
      <c r="O61" s="543"/>
      <c r="P61" s="543"/>
      <c r="Q61" s="543"/>
      <c r="R61" s="543"/>
      <c r="S61" s="127"/>
      <c r="T61" s="128"/>
      <c r="V61" s="543" t="s">
        <v>173</v>
      </c>
      <c r="W61" s="543"/>
      <c r="X61" s="543"/>
      <c r="Y61" s="543"/>
      <c r="Z61" s="543"/>
      <c r="AA61" s="543"/>
      <c r="AB61" s="543"/>
      <c r="AC61" s="128"/>
      <c r="AI61" s="32"/>
    </row>
    <row r="62" spans="2:35" s="25" customFormat="1" ht="18" customHeight="1" x14ac:dyDescent="0.25">
      <c r="B62" s="66"/>
      <c r="E62" s="547" t="s">
        <v>163</v>
      </c>
      <c r="F62" s="547"/>
      <c r="G62" s="547"/>
      <c r="H62" s="547"/>
      <c r="I62" s="547"/>
      <c r="J62" s="547"/>
      <c r="L62" s="521"/>
      <c r="M62" s="521"/>
      <c r="N62" s="521"/>
      <c r="O62" s="521"/>
      <c r="P62" s="521"/>
      <c r="Q62" s="521"/>
      <c r="R62" s="521"/>
      <c r="S62" s="545" t="s">
        <v>14</v>
      </c>
      <c r="T62" s="545"/>
      <c r="V62" s="521"/>
      <c r="W62" s="521"/>
      <c r="X62" s="521"/>
      <c r="Y62" s="521"/>
      <c r="Z62" s="521"/>
      <c r="AA62" s="521"/>
      <c r="AB62" s="521"/>
      <c r="AC62" s="545" t="s">
        <v>14</v>
      </c>
      <c r="AD62" s="545"/>
      <c r="AI62" s="32"/>
    </row>
    <row r="63" spans="2:35" s="25" customFormat="1" ht="18" customHeight="1" x14ac:dyDescent="0.25">
      <c r="B63" s="66"/>
      <c r="E63" s="547" t="s">
        <v>164</v>
      </c>
      <c r="F63" s="547"/>
      <c r="G63" s="547"/>
      <c r="H63" s="547"/>
      <c r="I63" s="547"/>
      <c r="J63" s="547"/>
      <c r="L63" s="521"/>
      <c r="M63" s="521"/>
      <c r="N63" s="521"/>
      <c r="O63" s="521"/>
      <c r="P63" s="521"/>
      <c r="Q63" s="521"/>
      <c r="R63" s="521"/>
      <c r="S63" s="545" t="s">
        <v>14</v>
      </c>
      <c r="T63" s="545"/>
      <c r="V63" s="521"/>
      <c r="W63" s="521"/>
      <c r="X63" s="521"/>
      <c r="Y63" s="521"/>
      <c r="Z63" s="521"/>
      <c r="AA63" s="521"/>
      <c r="AB63" s="521"/>
      <c r="AC63" s="545" t="s">
        <v>14</v>
      </c>
      <c r="AD63" s="545"/>
      <c r="AI63" s="32"/>
    </row>
    <row r="64" spans="2:35" s="25" customFormat="1" ht="18" customHeight="1" x14ac:dyDescent="0.25">
      <c r="B64" s="66"/>
      <c r="E64" s="547" t="s">
        <v>165</v>
      </c>
      <c r="F64" s="547"/>
      <c r="G64" s="547"/>
      <c r="H64" s="547"/>
      <c r="I64" s="547"/>
      <c r="J64" s="547"/>
      <c r="L64" s="521"/>
      <c r="M64" s="521"/>
      <c r="N64" s="521"/>
      <c r="O64" s="521"/>
      <c r="P64" s="521"/>
      <c r="Q64" s="521"/>
      <c r="R64" s="521"/>
      <c r="S64" s="545" t="s">
        <v>14</v>
      </c>
      <c r="T64" s="545"/>
      <c r="V64" s="521"/>
      <c r="W64" s="521"/>
      <c r="X64" s="521"/>
      <c r="Y64" s="521"/>
      <c r="Z64" s="521"/>
      <c r="AA64" s="521"/>
      <c r="AB64" s="521"/>
      <c r="AC64" s="545" t="s">
        <v>14</v>
      </c>
      <c r="AD64" s="545"/>
      <c r="AI64" s="32"/>
    </row>
    <row r="65" spans="2:37" s="25" customFormat="1" ht="10.5" customHeight="1" thickBot="1" x14ac:dyDescent="0.3">
      <c r="B65" s="33"/>
      <c r="C65" s="34"/>
      <c r="D65" s="34"/>
      <c r="E65" s="34"/>
      <c r="F65" s="34"/>
      <c r="G65" s="34"/>
      <c r="H65" s="34"/>
      <c r="I65" s="35"/>
      <c r="J65" s="35"/>
      <c r="K65" s="35"/>
      <c r="L65" s="35"/>
      <c r="M65" s="35"/>
      <c r="N65" s="35"/>
      <c r="O65" s="35"/>
      <c r="P65" s="35"/>
      <c r="Q65" s="35"/>
      <c r="R65" s="35"/>
      <c r="S65" s="36"/>
      <c r="T65" s="36"/>
      <c r="U65" s="36"/>
      <c r="V65" s="36"/>
      <c r="W65" s="36"/>
      <c r="X65" s="36"/>
      <c r="Y65" s="37"/>
      <c r="Z65" s="37"/>
      <c r="AA65" s="38"/>
      <c r="AB65" s="38"/>
      <c r="AC65" s="38"/>
      <c r="AD65" s="38"/>
      <c r="AE65" s="38"/>
      <c r="AF65" s="39"/>
      <c r="AG65" s="39"/>
      <c r="AH65" s="39"/>
      <c r="AI65" s="40"/>
    </row>
    <row r="66" spans="2:37" s="25" customFormat="1" ht="12" customHeight="1" thickBot="1" x14ac:dyDescent="0.3">
      <c r="B66" s="31"/>
      <c r="C66" s="31"/>
      <c r="D66" s="31"/>
      <c r="E66" s="31"/>
      <c r="F66" s="31"/>
      <c r="G66" s="31"/>
      <c r="H66" s="31"/>
      <c r="I66" s="41"/>
      <c r="J66" s="41"/>
      <c r="K66" s="41"/>
      <c r="L66" s="41"/>
      <c r="M66" s="41"/>
      <c r="N66" s="41"/>
      <c r="O66" s="41"/>
      <c r="P66" s="41"/>
      <c r="Q66" s="41"/>
      <c r="R66" s="41"/>
      <c r="S66" s="42"/>
      <c r="T66" s="42"/>
      <c r="U66" s="42"/>
      <c r="V66" s="42"/>
      <c r="W66" s="42"/>
      <c r="X66" s="42"/>
      <c r="AA66" s="43"/>
      <c r="AB66" s="43"/>
      <c r="AC66" s="43"/>
      <c r="AD66" s="43"/>
      <c r="AE66" s="43"/>
      <c r="AF66" s="44"/>
      <c r="AG66" s="44"/>
      <c r="AH66" s="44"/>
      <c r="AI66" s="45"/>
    </row>
    <row r="67" spans="2:37" s="25" customFormat="1" ht="10.5" customHeight="1" x14ac:dyDescent="0.25">
      <c r="B67" s="46"/>
      <c r="C67" s="47"/>
      <c r="D67" s="47"/>
      <c r="E67" s="47"/>
      <c r="F67" s="47"/>
      <c r="G67" s="47"/>
      <c r="H67" s="47"/>
      <c r="I67" s="48"/>
      <c r="J67" s="48"/>
      <c r="K67" s="48"/>
      <c r="L67" s="48"/>
      <c r="M67" s="48"/>
      <c r="N67" s="48"/>
      <c r="O67" s="48"/>
      <c r="P67" s="48"/>
      <c r="Q67" s="48"/>
      <c r="R67" s="48"/>
      <c r="S67" s="49"/>
      <c r="T67" s="49"/>
      <c r="U67" s="49"/>
      <c r="V67" s="49"/>
      <c r="W67" s="49"/>
      <c r="X67" s="49"/>
      <c r="Y67" s="50"/>
      <c r="Z67" s="50"/>
      <c r="AA67" s="51"/>
      <c r="AB67" s="51"/>
      <c r="AC67" s="51"/>
      <c r="AD67" s="51"/>
      <c r="AE67" s="51"/>
      <c r="AF67" s="52"/>
      <c r="AG67" s="52"/>
      <c r="AH67" s="52"/>
      <c r="AI67" s="29"/>
    </row>
    <row r="68" spans="2:37" ht="33.6" customHeight="1" x14ac:dyDescent="0.25">
      <c r="B68" s="131"/>
      <c r="D68" s="516" t="s">
        <v>174</v>
      </c>
      <c r="E68" s="516"/>
      <c r="F68" s="516"/>
      <c r="G68" s="516"/>
      <c r="H68" s="516"/>
      <c r="I68" s="516"/>
      <c r="J68" s="516"/>
      <c r="K68" s="516"/>
      <c r="L68" s="516"/>
      <c r="M68" s="516"/>
      <c r="N68" s="516"/>
      <c r="O68" s="516"/>
      <c r="P68" s="516"/>
      <c r="Q68" s="516"/>
      <c r="R68" s="516"/>
      <c r="S68" s="516"/>
      <c r="T68" s="516"/>
      <c r="V68" s="521"/>
      <c r="W68" s="521"/>
      <c r="X68" s="521"/>
      <c r="Y68" s="521"/>
      <c r="Z68" s="521"/>
      <c r="AA68" s="545" t="s">
        <v>14</v>
      </c>
      <c r="AB68" s="545"/>
      <c r="AC68" s="545"/>
      <c r="AD68" s="545"/>
      <c r="AI68" s="54"/>
    </row>
    <row r="69" spans="2:37" ht="21.95" customHeight="1" x14ac:dyDescent="0.25">
      <c r="B69" s="131"/>
      <c r="D69" s="516" t="s">
        <v>175</v>
      </c>
      <c r="E69" s="516"/>
      <c r="F69" s="516"/>
      <c r="G69" s="516"/>
      <c r="H69" s="516"/>
      <c r="I69" s="516"/>
      <c r="J69" s="516"/>
      <c r="K69" s="516"/>
      <c r="L69" s="516"/>
      <c r="M69" s="516"/>
      <c r="N69" s="516"/>
      <c r="O69" s="516"/>
      <c r="P69" s="516"/>
      <c r="Q69" s="516"/>
      <c r="R69" s="516"/>
      <c r="S69" s="516"/>
      <c r="T69" s="516"/>
      <c r="V69" s="515"/>
      <c r="W69" s="515"/>
      <c r="X69" s="515"/>
      <c r="Y69" s="515"/>
      <c r="Z69" s="515"/>
      <c r="AA69" s="545" t="s">
        <v>14</v>
      </c>
      <c r="AB69" s="545"/>
      <c r="AC69" s="545"/>
      <c r="AD69" s="545"/>
      <c r="AI69" s="54"/>
    </row>
    <row r="70" spans="2:37" ht="21.95" customHeight="1" x14ac:dyDescent="0.25">
      <c r="B70" s="131"/>
      <c r="D70" s="516" t="s">
        <v>176</v>
      </c>
      <c r="E70" s="516"/>
      <c r="F70" s="516"/>
      <c r="G70" s="516"/>
      <c r="H70" s="516"/>
      <c r="I70" s="516"/>
      <c r="J70" s="516"/>
      <c r="K70" s="516"/>
      <c r="L70" s="516"/>
      <c r="M70" s="516"/>
      <c r="N70" s="516"/>
      <c r="O70" s="516"/>
      <c r="P70" s="516"/>
      <c r="Q70" s="516"/>
      <c r="R70" s="516"/>
      <c r="S70" s="516"/>
      <c r="T70" s="516"/>
      <c r="V70" s="515"/>
      <c r="W70" s="515"/>
      <c r="X70" s="515"/>
      <c r="Y70" s="515"/>
      <c r="Z70" s="515"/>
      <c r="AA70" s="545" t="s">
        <v>16</v>
      </c>
      <c r="AB70" s="545"/>
      <c r="AC70" s="545"/>
      <c r="AD70" s="545"/>
      <c r="AI70" s="54"/>
    </row>
    <row r="71" spans="2:37" ht="21.95" customHeight="1" x14ac:dyDescent="0.25">
      <c r="B71" s="131"/>
      <c r="D71" s="516" t="s">
        <v>177</v>
      </c>
      <c r="E71" s="516"/>
      <c r="F71" s="516"/>
      <c r="G71" s="516"/>
      <c r="H71" s="516"/>
      <c r="I71" s="516"/>
      <c r="J71" s="516"/>
      <c r="K71" s="516"/>
      <c r="L71" s="516"/>
      <c r="M71" s="516"/>
      <c r="N71" s="516"/>
      <c r="O71" s="516"/>
      <c r="P71" s="516"/>
      <c r="Q71" s="516"/>
      <c r="R71" s="516"/>
      <c r="S71" s="516"/>
      <c r="T71" s="516"/>
      <c r="V71" s="515"/>
      <c r="W71" s="515"/>
      <c r="X71" s="515"/>
      <c r="Y71" s="515"/>
      <c r="Z71" s="515"/>
      <c r="AA71" s="545" t="s">
        <v>16</v>
      </c>
      <c r="AB71" s="545"/>
      <c r="AC71" s="545"/>
      <c r="AD71" s="545"/>
      <c r="AI71" s="54"/>
    </row>
    <row r="72" spans="2:37" ht="21.95" customHeight="1" x14ac:dyDescent="0.25">
      <c r="B72" s="131"/>
      <c r="C72" s="45"/>
      <c r="D72" s="546" t="s">
        <v>178</v>
      </c>
      <c r="E72" s="546"/>
      <c r="F72" s="546"/>
      <c r="G72" s="546"/>
      <c r="H72" s="546"/>
      <c r="I72" s="546"/>
      <c r="J72" s="546"/>
      <c r="K72" s="546"/>
      <c r="L72" s="546"/>
      <c r="M72" s="546"/>
      <c r="N72" s="546"/>
      <c r="O72" s="546"/>
      <c r="P72" s="546"/>
      <c r="Q72" s="546"/>
      <c r="R72" s="546"/>
      <c r="S72" s="546"/>
      <c r="T72" s="546"/>
      <c r="V72" s="515"/>
      <c r="W72" s="515"/>
      <c r="X72" s="515"/>
      <c r="Y72" s="515"/>
      <c r="Z72" s="515"/>
      <c r="AA72" s="545" t="s">
        <v>179</v>
      </c>
      <c r="AB72" s="545"/>
      <c r="AC72" s="545"/>
      <c r="AD72" s="545"/>
      <c r="AE72" s="545"/>
      <c r="AI72" s="54"/>
      <c r="AK72" s="132"/>
    </row>
    <row r="73" spans="2:37" ht="10.5" customHeight="1" thickBot="1" x14ac:dyDescent="0.3">
      <c r="B73" s="55"/>
      <c r="C73" s="56"/>
      <c r="D73" s="56"/>
      <c r="E73" s="56"/>
      <c r="F73" s="56"/>
      <c r="G73" s="56"/>
      <c r="H73" s="56"/>
      <c r="I73" s="56"/>
      <c r="J73" s="56"/>
      <c r="K73" s="56"/>
      <c r="L73" s="56"/>
      <c r="M73" s="56"/>
      <c r="N73" s="56"/>
      <c r="O73" s="56"/>
      <c r="P73" s="56"/>
      <c r="Q73" s="56"/>
      <c r="R73" s="56"/>
      <c r="S73" s="56"/>
      <c r="T73" s="56"/>
      <c r="U73" s="56"/>
      <c r="V73" s="56"/>
      <c r="W73" s="56"/>
      <c r="X73" s="56"/>
      <c r="Y73" s="37"/>
      <c r="Z73" s="37"/>
      <c r="AA73" s="38"/>
      <c r="AB73" s="38"/>
      <c r="AC73" s="38"/>
      <c r="AD73" s="38"/>
      <c r="AE73" s="38"/>
      <c r="AF73" s="39"/>
      <c r="AG73" s="39"/>
      <c r="AH73" s="39"/>
      <c r="AI73" s="57"/>
    </row>
    <row r="74" spans="2:37" s="25" customFormat="1" ht="15" customHeight="1" thickBot="1" x14ac:dyDescent="0.3">
      <c r="B74" s="31"/>
      <c r="C74" s="31"/>
      <c r="D74" s="31"/>
      <c r="E74" s="31"/>
      <c r="F74" s="31"/>
      <c r="G74" s="31"/>
      <c r="H74" s="31"/>
      <c r="I74" s="41"/>
      <c r="J74" s="41"/>
      <c r="K74" s="41"/>
      <c r="L74" s="41"/>
      <c r="M74" s="41"/>
      <c r="N74" s="41"/>
      <c r="O74" s="41"/>
      <c r="P74" s="41"/>
      <c r="Q74" s="41"/>
      <c r="R74" s="41"/>
      <c r="S74" s="42"/>
      <c r="T74" s="42"/>
      <c r="U74" s="42"/>
      <c r="V74" s="42"/>
      <c r="W74" s="42"/>
      <c r="X74" s="42"/>
      <c r="AA74" s="43"/>
      <c r="AB74" s="43"/>
      <c r="AC74" s="43"/>
      <c r="AD74" s="43"/>
      <c r="AE74" s="43"/>
      <c r="AF74" s="44"/>
      <c r="AG74" s="44"/>
      <c r="AH74" s="44"/>
      <c r="AI74" s="45"/>
    </row>
    <row r="75" spans="2:37" s="25" customFormat="1" ht="22.5" customHeight="1" thickBot="1" x14ac:dyDescent="0.3">
      <c r="B75" s="518" t="s">
        <v>180</v>
      </c>
      <c r="C75" s="519"/>
      <c r="D75" s="519"/>
      <c r="E75" s="519"/>
      <c r="F75" s="519"/>
      <c r="G75" s="519"/>
      <c r="H75" s="519"/>
      <c r="I75" s="519"/>
      <c r="J75" s="519"/>
      <c r="K75" s="519"/>
      <c r="L75" s="519"/>
      <c r="M75" s="519"/>
      <c r="N75" s="519"/>
      <c r="O75" s="519"/>
      <c r="P75" s="519"/>
      <c r="Q75" s="519"/>
      <c r="R75" s="519"/>
      <c r="S75" s="519"/>
      <c r="T75" s="519"/>
      <c r="U75" s="519"/>
      <c r="V75" s="519"/>
      <c r="W75" s="519"/>
      <c r="X75" s="519"/>
      <c r="Y75" s="519"/>
      <c r="Z75" s="519"/>
      <c r="AA75" s="519"/>
      <c r="AB75" s="519"/>
      <c r="AC75" s="519"/>
      <c r="AD75" s="519"/>
      <c r="AE75" s="519"/>
      <c r="AF75" s="519"/>
      <c r="AG75" s="519"/>
      <c r="AH75" s="519"/>
      <c r="AI75" s="520"/>
    </row>
    <row r="76" spans="2:37" ht="10.5" customHeight="1" x14ac:dyDescent="0.25">
      <c r="B76" s="26"/>
      <c r="C76" s="27"/>
      <c r="D76" s="27"/>
      <c r="E76" s="27"/>
      <c r="F76" s="27"/>
      <c r="G76" s="27"/>
      <c r="H76" s="27"/>
      <c r="I76" s="27"/>
      <c r="J76" s="27"/>
      <c r="K76" s="27"/>
      <c r="L76" s="27"/>
      <c r="M76" s="27"/>
      <c r="N76" s="27"/>
      <c r="O76" s="27"/>
      <c r="P76" s="27"/>
      <c r="Q76" s="27"/>
      <c r="R76" s="27"/>
      <c r="S76" s="27"/>
      <c r="T76" s="27"/>
      <c r="U76" s="27"/>
      <c r="V76" s="27"/>
      <c r="W76" s="27"/>
      <c r="X76" s="27"/>
      <c r="Y76" s="28"/>
      <c r="Z76" s="28"/>
      <c r="AA76" s="28"/>
      <c r="AB76" s="28"/>
      <c r="AC76" s="28"/>
      <c r="AD76" s="28"/>
      <c r="AE76" s="28"/>
      <c r="AF76" s="28"/>
      <c r="AG76" s="28"/>
      <c r="AH76" s="28"/>
      <c r="AI76" s="29"/>
    </row>
    <row r="77" spans="2:37" ht="15" customHeight="1" x14ac:dyDescent="0.25">
      <c r="B77" s="124"/>
      <c r="C77" s="541" t="s">
        <v>181</v>
      </c>
      <c r="D77" s="541"/>
      <c r="E77" s="541"/>
      <c r="F77" s="541"/>
      <c r="G77" s="541"/>
      <c r="H77" s="541"/>
      <c r="I77" s="541"/>
      <c r="J77" s="541"/>
      <c r="K77" s="541"/>
      <c r="L77" s="541"/>
      <c r="M77" s="541"/>
      <c r="N77" s="542" t="s">
        <v>182</v>
      </c>
      <c r="O77" s="542"/>
      <c r="P77" s="542"/>
      <c r="Q77" s="542"/>
      <c r="R77" s="542"/>
      <c r="S77" s="542"/>
      <c r="T77" s="542"/>
      <c r="U77" s="542"/>
      <c r="V77" s="542"/>
      <c r="W77" s="542"/>
      <c r="X77" s="542"/>
      <c r="Y77" s="542"/>
      <c r="Z77" s="542"/>
      <c r="AA77" s="542"/>
      <c r="AB77" s="542"/>
      <c r="AC77" s="542"/>
      <c r="AD77" s="542"/>
      <c r="AE77" s="126"/>
      <c r="AF77" s="25"/>
      <c r="AG77" s="45"/>
      <c r="AH77" s="45"/>
      <c r="AI77" s="32"/>
    </row>
    <row r="78" spans="2:37" ht="23.25" customHeight="1" x14ac:dyDescent="0.25">
      <c r="B78" s="30"/>
      <c r="C78" s="541"/>
      <c r="D78" s="541"/>
      <c r="E78" s="541"/>
      <c r="F78" s="541"/>
      <c r="G78" s="541"/>
      <c r="H78" s="541"/>
      <c r="I78" s="541"/>
      <c r="J78" s="541"/>
      <c r="K78" s="541"/>
      <c r="L78" s="541"/>
      <c r="M78" s="541"/>
      <c r="N78" s="543" t="s">
        <v>152</v>
      </c>
      <c r="O78" s="543"/>
      <c r="P78" s="543"/>
      <c r="Q78" s="543"/>
      <c r="R78" s="543"/>
      <c r="S78" s="543"/>
      <c r="T78" s="127"/>
      <c r="U78" s="128"/>
      <c r="V78" s="25"/>
      <c r="W78" s="129"/>
      <c r="X78" s="543" t="s">
        <v>153</v>
      </c>
      <c r="Y78" s="543"/>
      <c r="Z78" s="543"/>
      <c r="AA78" s="543"/>
      <c r="AB78" s="543"/>
      <c r="AC78" s="543"/>
      <c r="AD78" s="128"/>
      <c r="AE78" s="25"/>
      <c r="AF78" s="25"/>
      <c r="AG78" s="25"/>
      <c r="AH78" s="25"/>
      <c r="AI78" s="32"/>
    </row>
    <row r="79" spans="2:37" ht="18" customHeight="1" x14ac:dyDescent="0.25">
      <c r="B79" s="30"/>
      <c r="C79" s="544" t="s">
        <v>183</v>
      </c>
      <c r="D79" s="544"/>
      <c r="E79" s="544"/>
      <c r="F79" s="544"/>
      <c r="G79" s="544"/>
      <c r="H79" s="544"/>
      <c r="I79" s="544"/>
      <c r="J79" s="544"/>
      <c r="K79" s="544"/>
      <c r="L79" s="544"/>
      <c r="M79" s="544"/>
      <c r="N79" s="521"/>
      <c r="O79" s="521"/>
      <c r="P79" s="521"/>
      <c r="Q79" s="521"/>
      <c r="R79" s="521"/>
      <c r="S79" s="521"/>
      <c r="T79" s="545" t="s">
        <v>14</v>
      </c>
      <c r="U79" s="545"/>
      <c r="V79" s="25"/>
      <c r="W79" s="68"/>
      <c r="X79" s="521"/>
      <c r="Y79" s="521"/>
      <c r="Z79" s="521"/>
      <c r="AA79" s="521"/>
      <c r="AB79" s="521"/>
      <c r="AC79" s="521"/>
      <c r="AD79" s="545" t="s">
        <v>14</v>
      </c>
      <c r="AE79" s="545"/>
      <c r="AF79" s="25"/>
      <c r="AI79" s="32"/>
    </row>
    <row r="80" spans="2:37" ht="18" customHeight="1" x14ac:dyDescent="0.25">
      <c r="B80" s="30"/>
      <c r="C80" s="544" t="s">
        <v>184</v>
      </c>
      <c r="D80" s="544"/>
      <c r="E80" s="544"/>
      <c r="F80" s="544"/>
      <c r="G80" s="544"/>
      <c r="H80" s="544"/>
      <c r="I80" s="544"/>
      <c r="J80" s="544"/>
      <c r="K80" s="544"/>
      <c r="L80" s="544"/>
      <c r="M80" s="544"/>
      <c r="N80" s="521"/>
      <c r="O80" s="521"/>
      <c r="P80" s="521"/>
      <c r="Q80" s="521"/>
      <c r="R80" s="521"/>
      <c r="S80" s="521"/>
      <c r="T80" s="545" t="s">
        <v>14</v>
      </c>
      <c r="U80" s="545"/>
      <c r="V80" s="25"/>
      <c r="W80" s="68"/>
      <c r="X80" s="515"/>
      <c r="Y80" s="515"/>
      <c r="Z80" s="515"/>
      <c r="AA80" s="515"/>
      <c r="AB80" s="515"/>
      <c r="AC80" s="515"/>
      <c r="AD80" s="545" t="s">
        <v>14</v>
      </c>
      <c r="AE80" s="545"/>
      <c r="AF80" s="25"/>
      <c r="AI80" s="32"/>
    </row>
    <row r="81" spans="2:35" ht="18" customHeight="1" x14ac:dyDescent="0.25">
      <c r="B81" s="30"/>
      <c r="C81" s="544" t="s">
        <v>185</v>
      </c>
      <c r="D81" s="544"/>
      <c r="E81" s="544"/>
      <c r="F81" s="544"/>
      <c r="G81" s="544"/>
      <c r="H81" s="544"/>
      <c r="I81" s="544"/>
      <c r="J81" s="544"/>
      <c r="K81" s="544"/>
      <c r="L81" s="544"/>
      <c r="M81" s="544"/>
      <c r="N81" s="521"/>
      <c r="O81" s="521"/>
      <c r="P81" s="521"/>
      <c r="Q81" s="521"/>
      <c r="R81" s="521"/>
      <c r="S81" s="521"/>
      <c r="T81" s="545" t="s">
        <v>14</v>
      </c>
      <c r="U81" s="545"/>
      <c r="V81" s="25"/>
      <c r="W81" s="68"/>
      <c r="X81" s="521"/>
      <c r="Y81" s="521"/>
      <c r="Z81" s="521"/>
      <c r="AA81" s="521"/>
      <c r="AB81" s="521"/>
      <c r="AC81" s="521"/>
      <c r="AD81" s="545" t="s">
        <v>14</v>
      </c>
      <c r="AE81" s="545"/>
      <c r="AF81" s="25"/>
      <c r="AI81" s="32"/>
    </row>
    <row r="82" spans="2:35" ht="10.5" customHeight="1" thickBot="1" x14ac:dyDescent="0.3">
      <c r="B82" s="33"/>
      <c r="C82" s="34"/>
      <c r="D82" s="34"/>
      <c r="E82" s="34"/>
      <c r="F82" s="34"/>
      <c r="G82" s="34"/>
      <c r="H82" s="34"/>
      <c r="I82" s="35"/>
      <c r="J82" s="35"/>
      <c r="K82" s="35"/>
      <c r="L82" s="35"/>
      <c r="M82" s="35"/>
      <c r="N82" s="35"/>
      <c r="O82" s="35"/>
      <c r="P82" s="35"/>
      <c r="Q82" s="35"/>
      <c r="R82" s="35"/>
      <c r="S82" s="36"/>
      <c r="T82" s="36"/>
      <c r="U82" s="36"/>
      <c r="V82" s="36"/>
      <c r="W82" s="36"/>
      <c r="X82" s="36"/>
      <c r="Y82" s="37"/>
      <c r="Z82" s="37"/>
      <c r="AA82" s="38"/>
      <c r="AB82" s="38"/>
      <c r="AC82" s="38"/>
      <c r="AD82" s="38"/>
      <c r="AE82" s="38"/>
      <c r="AF82" s="39"/>
      <c r="AG82" s="39"/>
      <c r="AH82" s="39"/>
      <c r="AI82" s="40"/>
    </row>
    <row r="83" spans="2:35" ht="15.75" thickBot="1" x14ac:dyDescent="0.3"/>
    <row r="84" spans="2:35" s="25" customFormat="1" ht="22.5" customHeight="1" thickBot="1" x14ac:dyDescent="0.3">
      <c r="B84" s="518" t="s">
        <v>186</v>
      </c>
      <c r="C84" s="519"/>
      <c r="D84" s="519"/>
      <c r="E84" s="519"/>
      <c r="F84" s="519"/>
      <c r="G84" s="519"/>
      <c r="H84" s="519"/>
      <c r="I84" s="519"/>
      <c r="J84" s="519"/>
      <c r="K84" s="519"/>
      <c r="L84" s="519"/>
      <c r="M84" s="519"/>
      <c r="N84" s="519"/>
      <c r="O84" s="519"/>
      <c r="P84" s="519"/>
      <c r="Q84" s="519"/>
      <c r="R84" s="519"/>
      <c r="S84" s="519"/>
      <c r="T84" s="519"/>
      <c r="U84" s="519"/>
      <c r="V84" s="519"/>
      <c r="W84" s="519"/>
      <c r="X84" s="519"/>
      <c r="Y84" s="519"/>
      <c r="Z84" s="519"/>
      <c r="AA84" s="519"/>
      <c r="AB84" s="519"/>
      <c r="AC84" s="519"/>
      <c r="AD84" s="519"/>
      <c r="AE84" s="519"/>
      <c r="AF84" s="519"/>
      <c r="AG84" s="519"/>
      <c r="AH84" s="519"/>
      <c r="AI84" s="520"/>
    </row>
    <row r="85" spans="2:35" ht="10.5" customHeight="1" x14ac:dyDescent="0.25">
      <c r="B85" s="26"/>
      <c r="C85" s="27"/>
      <c r="D85" s="27"/>
      <c r="E85" s="27"/>
      <c r="F85" s="27"/>
      <c r="G85" s="27"/>
      <c r="H85" s="27"/>
      <c r="I85" s="27"/>
      <c r="J85" s="27"/>
      <c r="K85" s="27"/>
      <c r="L85" s="27"/>
      <c r="M85" s="27"/>
      <c r="N85" s="27"/>
      <c r="O85" s="27"/>
      <c r="P85" s="27"/>
      <c r="Q85" s="27"/>
      <c r="R85" s="27"/>
      <c r="S85" s="27"/>
      <c r="T85" s="27"/>
      <c r="U85" s="27"/>
      <c r="V85" s="27"/>
      <c r="W85" s="27"/>
      <c r="X85" s="27"/>
      <c r="Y85" s="28"/>
      <c r="Z85" s="28"/>
      <c r="AA85" s="28"/>
      <c r="AB85" s="28"/>
      <c r="AC85" s="28"/>
      <c r="AD85" s="28"/>
      <c r="AE85" s="28"/>
      <c r="AF85" s="28"/>
      <c r="AG85" s="28"/>
      <c r="AH85" s="28"/>
      <c r="AI85" s="29"/>
    </row>
    <row r="86" spans="2:35" ht="15" customHeight="1" x14ac:dyDescent="0.25">
      <c r="B86" s="124"/>
      <c r="C86" s="541" t="s">
        <v>181</v>
      </c>
      <c r="D86" s="541"/>
      <c r="E86" s="541"/>
      <c r="F86" s="541"/>
      <c r="G86" s="541"/>
      <c r="H86" s="541"/>
      <c r="I86" s="541"/>
      <c r="J86" s="541"/>
      <c r="K86" s="541"/>
      <c r="L86" s="541"/>
      <c r="M86" s="541"/>
      <c r="N86" s="542" t="s">
        <v>182</v>
      </c>
      <c r="O86" s="542"/>
      <c r="P86" s="542"/>
      <c r="Q86" s="542"/>
      <c r="R86" s="542"/>
      <c r="S86" s="542"/>
      <c r="T86" s="542"/>
      <c r="U86" s="542"/>
      <c r="V86" s="542"/>
      <c r="W86" s="542"/>
      <c r="X86" s="542"/>
      <c r="Y86" s="542"/>
      <c r="Z86" s="542"/>
      <c r="AA86" s="542"/>
      <c r="AB86" s="542"/>
      <c r="AC86" s="542"/>
      <c r="AD86" s="542"/>
      <c r="AE86" s="126"/>
      <c r="AF86" s="25"/>
      <c r="AG86" s="45"/>
      <c r="AH86" s="45"/>
      <c r="AI86" s="32"/>
    </row>
    <row r="87" spans="2:35" ht="23.25" customHeight="1" x14ac:dyDescent="0.25">
      <c r="B87" s="30"/>
      <c r="C87" s="541"/>
      <c r="D87" s="541"/>
      <c r="E87" s="541"/>
      <c r="F87" s="541"/>
      <c r="G87" s="541"/>
      <c r="H87" s="541"/>
      <c r="I87" s="541"/>
      <c r="J87" s="541"/>
      <c r="K87" s="541"/>
      <c r="L87" s="541"/>
      <c r="M87" s="541"/>
      <c r="N87" s="543" t="s">
        <v>152</v>
      </c>
      <c r="O87" s="543"/>
      <c r="P87" s="543"/>
      <c r="Q87" s="543"/>
      <c r="R87" s="543"/>
      <c r="S87" s="543"/>
      <c r="T87" s="127"/>
      <c r="U87" s="128"/>
      <c r="V87" s="25"/>
      <c r="W87" s="129"/>
      <c r="X87" s="543" t="s">
        <v>153</v>
      </c>
      <c r="Y87" s="543"/>
      <c r="Z87" s="543"/>
      <c r="AA87" s="543"/>
      <c r="AB87" s="543"/>
      <c r="AC87" s="543"/>
      <c r="AD87" s="128"/>
      <c r="AE87" s="25"/>
      <c r="AF87" s="25"/>
      <c r="AG87" s="25"/>
      <c r="AH87" s="25"/>
      <c r="AI87" s="32"/>
    </row>
    <row r="88" spans="2:35" ht="18" customHeight="1" x14ac:dyDescent="0.25">
      <c r="B88" s="30"/>
      <c r="C88" s="544" t="s">
        <v>183</v>
      </c>
      <c r="D88" s="544"/>
      <c r="E88" s="544"/>
      <c r="F88" s="544"/>
      <c r="G88" s="544"/>
      <c r="H88" s="544"/>
      <c r="I88" s="544"/>
      <c r="J88" s="544"/>
      <c r="K88" s="544"/>
      <c r="L88" s="544"/>
      <c r="M88" s="544"/>
      <c r="N88" s="521"/>
      <c r="O88" s="521"/>
      <c r="P88" s="521"/>
      <c r="Q88" s="521"/>
      <c r="R88" s="521"/>
      <c r="S88" s="521"/>
      <c r="T88" s="545" t="s">
        <v>14</v>
      </c>
      <c r="U88" s="545"/>
      <c r="V88" s="25"/>
      <c r="W88" s="68"/>
      <c r="X88" s="521"/>
      <c r="Y88" s="521"/>
      <c r="Z88" s="521"/>
      <c r="AA88" s="521"/>
      <c r="AB88" s="521"/>
      <c r="AC88" s="521"/>
      <c r="AD88" s="545" t="s">
        <v>14</v>
      </c>
      <c r="AE88" s="545"/>
      <c r="AF88" s="25"/>
      <c r="AI88" s="32"/>
    </row>
    <row r="89" spans="2:35" ht="18" customHeight="1" x14ac:dyDescent="0.25">
      <c r="B89" s="30"/>
      <c r="C89" s="544" t="s">
        <v>184</v>
      </c>
      <c r="D89" s="544"/>
      <c r="E89" s="544"/>
      <c r="F89" s="544"/>
      <c r="G89" s="544"/>
      <c r="H89" s="544"/>
      <c r="I89" s="544"/>
      <c r="J89" s="544"/>
      <c r="K89" s="544"/>
      <c r="L89" s="544"/>
      <c r="M89" s="544"/>
      <c r="N89" s="521"/>
      <c r="O89" s="521"/>
      <c r="P89" s="521"/>
      <c r="Q89" s="521"/>
      <c r="R89" s="521"/>
      <c r="S89" s="521"/>
      <c r="T89" s="545" t="s">
        <v>14</v>
      </c>
      <c r="U89" s="545"/>
      <c r="V89" s="25"/>
      <c r="W89" s="68"/>
      <c r="X89" s="515"/>
      <c r="Y89" s="515"/>
      <c r="Z89" s="515"/>
      <c r="AA89" s="515"/>
      <c r="AB89" s="515"/>
      <c r="AC89" s="515"/>
      <c r="AD89" s="545" t="s">
        <v>14</v>
      </c>
      <c r="AE89" s="545"/>
      <c r="AF89" s="25"/>
      <c r="AI89" s="32"/>
    </row>
    <row r="90" spans="2:35" ht="18" customHeight="1" x14ac:dyDescent="0.25">
      <c r="B90" s="30"/>
      <c r="C90" s="544" t="s">
        <v>185</v>
      </c>
      <c r="D90" s="544"/>
      <c r="E90" s="544"/>
      <c r="F90" s="544"/>
      <c r="G90" s="544"/>
      <c r="H90" s="544"/>
      <c r="I90" s="544"/>
      <c r="J90" s="544"/>
      <c r="K90" s="544"/>
      <c r="L90" s="544"/>
      <c r="M90" s="544"/>
      <c r="N90" s="521"/>
      <c r="O90" s="521"/>
      <c r="P90" s="521"/>
      <c r="Q90" s="521"/>
      <c r="R90" s="521"/>
      <c r="S90" s="521"/>
      <c r="T90" s="545" t="s">
        <v>14</v>
      </c>
      <c r="U90" s="545"/>
      <c r="V90" s="25"/>
      <c r="W90" s="68"/>
      <c r="X90" s="521"/>
      <c r="Y90" s="521"/>
      <c r="Z90" s="521"/>
      <c r="AA90" s="521"/>
      <c r="AB90" s="521"/>
      <c r="AC90" s="521"/>
      <c r="AD90" s="545" t="s">
        <v>14</v>
      </c>
      <c r="AE90" s="545"/>
      <c r="AF90" s="25"/>
      <c r="AI90" s="32"/>
    </row>
    <row r="91" spans="2:35" ht="10.5" customHeight="1" thickBot="1" x14ac:dyDescent="0.3">
      <c r="B91" s="33"/>
      <c r="C91" s="34"/>
      <c r="D91" s="34"/>
      <c r="E91" s="34"/>
      <c r="F91" s="34"/>
      <c r="G91" s="34"/>
      <c r="H91" s="34"/>
      <c r="I91" s="35"/>
      <c r="J91" s="35"/>
      <c r="K91" s="35"/>
      <c r="L91" s="35"/>
      <c r="M91" s="35"/>
      <c r="N91" s="35"/>
      <c r="O91" s="35"/>
      <c r="P91" s="35"/>
      <c r="Q91" s="35"/>
      <c r="R91" s="35"/>
      <c r="S91" s="36"/>
      <c r="T91" s="36"/>
      <c r="U91" s="36"/>
      <c r="V91" s="36"/>
      <c r="W91" s="36"/>
      <c r="X91" s="36"/>
      <c r="Y91" s="37"/>
      <c r="Z91" s="37"/>
      <c r="AA91" s="38"/>
      <c r="AB91" s="38"/>
      <c r="AC91" s="38"/>
      <c r="AD91" s="38"/>
      <c r="AE91" s="38"/>
      <c r="AF91" s="39"/>
      <c r="AG91" s="39"/>
      <c r="AH91" s="39"/>
      <c r="AI91" s="40"/>
    </row>
  </sheetData>
  <sheetProtection password="CABA" sheet="1" selectLockedCells="1"/>
  <mergeCells count="147">
    <mergeCell ref="B11:E11"/>
    <mergeCell ref="F11:T11"/>
    <mergeCell ref="U11:AC11"/>
    <mergeCell ref="AD11:AH11"/>
    <mergeCell ref="X15:AB15"/>
    <mergeCell ref="AC15:AG15"/>
    <mergeCell ref="C9:AH9"/>
    <mergeCell ref="B2:G2"/>
    <mergeCell ref="H2:AD2"/>
    <mergeCell ref="AE2:AG2"/>
    <mergeCell ref="H3:AE3"/>
    <mergeCell ref="B5:AI5"/>
    <mergeCell ref="B6:AI6"/>
    <mergeCell ref="B17:P17"/>
    <mergeCell ref="Q17:AH17"/>
    <mergeCell ref="B19:U19"/>
    <mergeCell ref="V19:AA19"/>
    <mergeCell ref="U12:AC12"/>
    <mergeCell ref="B13:L13"/>
    <mergeCell ref="M13:AH13"/>
    <mergeCell ref="B15:D15"/>
    <mergeCell ref="E15:I15"/>
    <mergeCell ref="J15:L15"/>
    <mergeCell ref="M15:N15"/>
    <mergeCell ref="O15:Q15"/>
    <mergeCell ref="R15:S15"/>
    <mergeCell ref="T15:W15"/>
    <mergeCell ref="F27:L27"/>
    <mergeCell ref="N27:S27"/>
    <mergeCell ref="T27:U27"/>
    <mergeCell ref="X27:AC27"/>
    <mergeCell ref="AD27:AE27"/>
    <mergeCell ref="B30:AI30"/>
    <mergeCell ref="B22:AI22"/>
    <mergeCell ref="F24:L25"/>
    <mergeCell ref="N24:AD24"/>
    <mergeCell ref="N25:S25"/>
    <mergeCell ref="X25:AC25"/>
    <mergeCell ref="F26:L26"/>
    <mergeCell ref="N26:S26"/>
    <mergeCell ref="T26:U26"/>
    <mergeCell ref="X26:AC26"/>
    <mergeCell ref="AD26:AE26"/>
    <mergeCell ref="F36:S36"/>
    <mergeCell ref="T36:Z36"/>
    <mergeCell ref="AA36:AG36"/>
    <mergeCell ref="F38:S38"/>
    <mergeCell ref="T38:Z38"/>
    <mergeCell ref="AA38:AG38"/>
    <mergeCell ref="F32:S32"/>
    <mergeCell ref="T32:Z32"/>
    <mergeCell ref="AA32:AG32"/>
    <mergeCell ref="F34:S34"/>
    <mergeCell ref="T34:Z34"/>
    <mergeCell ref="AA34:AG34"/>
    <mergeCell ref="K45:P45"/>
    <mergeCell ref="R45:W45"/>
    <mergeCell ref="X45:AA45"/>
    <mergeCell ref="B48:AI48"/>
    <mergeCell ref="F50:P50"/>
    <mergeCell ref="R50:W50"/>
    <mergeCell ref="X50:Z50"/>
    <mergeCell ref="B41:AI41"/>
    <mergeCell ref="K43:P43"/>
    <mergeCell ref="R43:W43"/>
    <mergeCell ref="X43:AA43"/>
    <mergeCell ref="K44:P44"/>
    <mergeCell ref="R44:W44"/>
    <mergeCell ref="X44:AA44"/>
    <mergeCell ref="L61:R61"/>
    <mergeCell ref="V61:AB61"/>
    <mergeCell ref="E62:J62"/>
    <mergeCell ref="L62:R62"/>
    <mergeCell ref="S62:T62"/>
    <mergeCell ref="V62:AB62"/>
    <mergeCell ref="B53:AI53"/>
    <mergeCell ref="F55:P55"/>
    <mergeCell ref="R55:W55"/>
    <mergeCell ref="X55:Z55"/>
    <mergeCell ref="B58:AI58"/>
    <mergeCell ref="M60:AC60"/>
    <mergeCell ref="E64:J64"/>
    <mergeCell ref="L64:R64"/>
    <mergeCell ref="S64:T64"/>
    <mergeCell ref="V64:AB64"/>
    <mergeCell ref="AC64:AD64"/>
    <mergeCell ref="D68:T68"/>
    <mergeCell ref="V68:Z68"/>
    <mergeCell ref="AA68:AD68"/>
    <mergeCell ref="AC62:AD62"/>
    <mergeCell ref="E63:J63"/>
    <mergeCell ref="L63:R63"/>
    <mergeCell ref="S63:T63"/>
    <mergeCell ref="V63:AB63"/>
    <mergeCell ref="AC63:AD63"/>
    <mergeCell ref="D71:T71"/>
    <mergeCell ref="V71:Z71"/>
    <mergeCell ref="AA71:AD71"/>
    <mergeCell ref="D72:T72"/>
    <mergeCell ref="V72:Z72"/>
    <mergeCell ref="AA72:AE72"/>
    <mergeCell ref="D69:T69"/>
    <mergeCell ref="V69:Z69"/>
    <mergeCell ref="AA69:AD69"/>
    <mergeCell ref="D70:T70"/>
    <mergeCell ref="V70:Z70"/>
    <mergeCell ref="AA70:AD70"/>
    <mergeCell ref="T80:U80"/>
    <mergeCell ref="X80:AC80"/>
    <mergeCell ref="AD80:AE80"/>
    <mergeCell ref="C81:M81"/>
    <mergeCell ref="N81:S81"/>
    <mergeCell ref="T81:U81"/>
    <mergeCell ref="X81:AC81"/>
    <mergeCell ref="AD81:AE81"/>
    <mergeCell ref="B75:AI75"/>
    <mergeCell ref="C77:M78"/>
    <mergeCell ref="N77:AD77"/>
    <mergeCell ref="N78:S78"/>
    <mergeCell ref="X78:AC78"/>
    <mergeCell ref="C79:M79"/>
    <mergeCell ref="N79:S79"/>
    <mergeCell ref="T79:U79"/>
    <mergeCell ref="X79:AC79"/>
    <mergeCell ref="AD79:AE79"/>
    <mergeCell ref="C80:M80"/>
    <mergeCell ref="N80:S80"/>
    <mergeCell ref="C89:M89"/>
    <mergeCell ref="N89:S89"/>
    <mergeCell ref="T89:U89"/>
    <mergeCell ref="X89:AC89"/>
    <mergeCell ref="AD89:AE89"/>
    <mergeCell ref="C90:M90"/>
    <mergeCell ref="N90:S90"/>
    <mergeCell ref="T90:U90"/>
    <mergeCell ref="X90:AC90"/>
    <mergeCell ref="AD90:AE90"/>
    <mergeCell ref="B84:AI84"/>
    <mergeCell ref="C86:M87"/>
    <mergeCell ref="N86:AD86"/>
    <mergeCell ref="N87:S87"/>
    <mergeCell ref="X87:AC87"/>
    <mergeCell ref="C88:M88"/>
    <mergeCell ref="N88:S88"/>
    <mergeCell ref="T88:U88"/>
    <mergeCell ref="X88:AC88"/>
    <mergeCell ref="AD88:AE88"/>
  </mergeCells>
  <conditionalFormatting sqref="AD11:AH11">
    <cfRule type="expression" dxfId="48" priority="10">
      <formula>IF(ISBLANK(AD11),TRUE,FALSE)</formula>
    </cfRule>
  </conditionalFormatting>
  <conditionalFormatting sqref="M13:AH13">
    <cfRule type="expression" dxfId="47" priority="9">
      <formula>IF(ISBLANK(M13),TRUE,FALSE)</formula>
    </cfRule>
  </conditionalFormatting>
  <conditionalFormatting sqref="E15:I15">
    <cfRule type="expression" dxfId="46" priority="8">
      <formula>IF(ISBLANK(E15),TRUE,FALSE)</formula>
    </cfRule>
  </conditionalFormatting>
  <conditionalFormatting sqref="M15:N15">
    <cfRule type="expression" dxfId="45" priority="7">
      <formula>IF(ISBLANK(M15),TRUE,FALSE)</formula>
    </cfRule>
  </conditionalFormatting>
  <conditionalFormatting sqref="R15:S15">
    <cfRule type="expression" dxfId="44" priority="6">
      <formula>IF(ISBLANK(R15),TRUE,FALSE)</formula>
    </cfRule>
  </conditionalFormatting>
  <conditionalFormatting sqref="X15:AB15">
    <cfRule type="expression" dxfId="43" priority="5">
      <formula>IF(ISBLANK(X15),TRUE,FALSE)</formula>
    </cfRule>
  </conditionalFormatting>
  <conditionalFormatting sqref="AH15">
    <cfRule type="expression" dxfId="42" priority="4">
      <formula>IF(ISBLANK(AH15),TRUE,FALSE)</formula>
    </cfRule>
  </conditionalFormatting>
  <conditionalFormatting sqref="Q17:AH17">
    <cfRule type="expression" dxfId="41" priority="3">
      <formula>IF(ISBLANK(Q17),TRUE,FALSE)</formula>
    </cfRule>
  </conditionalFormatting>
  <conditionalFormatting sqref="V19:AA19">
    <cfRule type="expression" dxfId="40" priority="2">
      <formula>IF(ISBLANK(V19),TRUE,FALSE)</formula>
    </cfRule>
  </conditionalFormatting>
  <pageMargins left="0.5" right="0.5" top="0.5" bottom="0.5" header="0.5" footer="0.25"/>
  <pageSetup fitToHeight="0" orientation="portrait" r:id="rId1"/>
  <headerFooter alignWithMargins="0">
    <oddFooter>Page &amp;P of &amp;N</oddFooter>
  </headerFooter>
  <rowBreaks count="3" manualBreakCount="3">
    <brk id="39" min="1" max="34" man="1"/>
    <brk id="56" min="1" max="34" man="1"/>
    <brk id="73" min="1" max="34" man="1"/>
  </rowBreaks>
  <extLst>
    <ext xmlns:x14="http://schemas.microsoft.com/office/spreadsheetml/2009/9/main" uri="{78C0D931-6437-407d-A8EE-F0AAD7539E65}">
      <x14:conditionalFormattings>
        <x14:conditionalFormatting xmlns:xm="http://schemas.microsoft.com/office/excel/2006/main">
          <x14:cfRule type="expression" priority="1" id="{B7ED89DC-9616-4F4F-A439-78CA296E8C1D}">
            <xm:f>IF(ISBLANK('Vendor Information'!E8),TRUE,FALSE)</xm:f>
            <x14:dxf>
              <numFmt numFmtId="0" formatCode="General"/>
              <fill>
                <patternFill>
                  <bgColor rgb="FFFF0000"/>
                </patternFill>
              </fill>
            </x14:dxf>
          </x14:cfRule>
          <xm:sqref>F11:T11</xm:sqref>
        </x14:conditionalFormatting>
      </x14:conditionalFormattings>
    </ext>
    <ext xmlns:x14="http://schemas.microsoft.com/office/spreadsheetml/2009/9/main" uri="{CCE6A557-97BC-4b89-ADB6-D9C93CAAB3DF}">
      <x14:dataValidations xmlns:xm="http://schemas.microsoft.com/office/excel/2006/main" count="4">
        <x14:dataValidation type="list" allowBlank="1" showInputMessage="1" showErrorMessage="1" prompt="Please, select from drop-down list">
          <x14:formula1>
            <xm:f>Control!$C$2:$C$12</xm:f>
          </x14:formula1>
          <xm:sqref>AH15</xm:sqref>
        </x14:dataValidation>
        <x14:dataValidation type="list" allowBlank="1" showInputMessage="1" showErrorMessage="1" prompt="Please, select from drop-down list">
          <x14:formula1>
            <xm:f>Control!$B$2:$B$64</xm:f>
          </x14:formula1>
          <xm:sqref>X15:AB15</xm:sqref>
        </x14:dataValidation>
        <x14:dataValidation type="list" allowBlank="1" showInputMessage="1" showErrorMessage="1">
          <x14:formula1>
            <xm:f>Control!$A$2:$A$52</xm:f>
          </x14:formula1>
          <xm:sqref>M15:N15</xm:sqref>
        </x14:dataValidation>
        <x14:dataValidation type="list" allowBlank="1" showInputMessage="1" showErrorMessage="1" errorTitle="Select one of the two options" error="Please select one option from the drop-down menu">
          <x14:formula1>
            <xm:f>Control!$E$2:$E$3</xm:f>
          </x14:formula1>
          <xm:sqref>V19:AA19</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72"/>
  <sheetViews>
    <sheetView showGridLines="0" showRowColHeaders="0" zoomScaleNormal="100" workbookViewId="0">
      <selection activeCell="H15" sqref="H15:U15"/>
    </sheetView>
  </sheetViews>
  <sheetFormatPr defaultColWidth="9.140625" defaultRowHeight="15" x14ac:dyDescent="0.25"/>
  <cols>
    <col min="1" max="1" width="3.7109375" style="149" customWidth="1"/>
    <col min="2" max="2" width="2" style="148" customWidth="1"/>
    <col min="3" max="34" width="2.85546875" style="149" customWidth="1"/>
    <col min="35" max="35" width="2" style="149" customWidth="1"/>
    <col min="36" max="16384" width="9.140625" style="149"/>
  </cols>
  <sheetData>
    <row r="1" spans="2:35" s="146" customFormat="1" ht="7.5" customHeight="1" thickBot="1" x14ac:dyDescent="0.3">
      <c r="B1" s="148"/>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row>
    <row r="2" spans="2:35" s="146" customFormat="1" ht="15.75" x14ac:dyDescent="0.25">
      <c r="B2" s="488" t="s">
        <v>33</v>
      </c>
      <c r="C2" s="489"/>
      <c r="D2" s="489"/>
      <c r="E2" s="489"/>
      <c r="F2" s="489"/>
      <c r="G2" s="489"/>
      <c r="H2" s="479" t="s">
        <v>34</v>
      </c>
      <c r="I2" s="479"/>
      <c r="J2" s="479"/>
      <c r="K2" s="479"/>
      <c r="L2" s="479"/>
      <c r="M2" s="479"/>
      <c r="N2" s="479"/>
      <c r="O2" s="479"/>
      <c r="P2" s="479"/>
      <c r="Q2" s="479"/>
      <c r="R2" s="479"/>
      <c r="S2" s="479"/>
      <c r="T2" s="479"/>
      <c r="U2" s="479"/>
      <c r="V2" s="479"/>
      <c r="W2" s="479"/>
      <c r="X2" s="479"/>
      <c r="Y2" s="479"/>
      <c r="Z2" s="479"/>
      <c r="AA2" s="479"/>
      <c r="AB2" s="479"/>
      <c r="AC2" s="479"/>
      <c r="AD2" s="479"/>
      <c r="AE2" s="480"/>
      <c r="AF2" s="480"/>
      <c r="AG2" s="480"/>
      <c r="AH2" s="445"/>
      <c r="AI2" s="422"/>
    </row>
    <row r="3" spans="2:35" s="146" customFormat="1" ht="15.75" thickBot="1" x14ac:dyDescent="0.3">
      <c r="B3" s="423"/>
      <c r="C3" s="424"/>
      <c r="D3" s="425"/>
      <c r="E3" s="425"/>
      <c r="F3" s="425"/>
      <c r="G3" s="425"/>
      <c r="H3" s="481" t="s">
        <v>137</v>
      </c>
      <c r="I3" s="481"/>
      <c r="J3" s="481"/>
      <c r="K3" s="481"/>
      <c r="L3" s="481"/>
      <c r="M3" s="481"/>
      <c r="N3" s="481"/>
      <c r="O3" s="481"/>
      <c r="P3" s="481"/>
      <c r="Q3" s="481"/>
      <c r="R3" s="481"/>
      <c r="S3" s="481"/>
      <c r="T3" s="481"/>
      <c r="U3" s="481"/>
      <c r="V3" s="481"/>
      <c r="W3" s="481"/>
      <c r="X3" s="481"/>
      <c r="Y3" s="481"/>
      <c r="Z3" s="481"/>
      <c r="AA3" s="481"/>
      <c r="AB3" s="481"/>
      <c r="AC3" s="481"/>
      <c r="AD3" s="481"/>
      <c r="AE3" s="481"/>
      <c r="AF3" s="426"/>
      <c r="AG3" s="426"/>
      <c r="AH3" s="426"/>
      <c r="AI3" s="427"/>
    </row>
    <row r="4" spans="2:35" s="146" customFormat="1" ht="6.75" customHeight="1" thickBot="1" x14ac:dyDescent="0.3">
      <c r="B4" s="148"/>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row>
    <row r="5" spans="2:35" s="146" customFormat="1" ht="21" customHeight="1" x14ac:dyDescent="0.25">
      <c r="B5" s="473" t="s">
        <v>800</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2:35" s="146" customFormat="1" ht="21" customHeight="1" thickBot="1" x14ac:dyDescent="0.3">
      <c r="B6" s="476" t="s">
        <v>794</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8"/>
    </row>
    <row r="7" spans="2:35" s="146" customFormat="1" ht="6.75" customHeight="1" thickBot="1" x14ac:dyDescent="0.3">
      <c r="B7" s="148"/>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c r="AE7" s="149"/>
      <c r="AF7" s="149"/>
      <c r="AG7" s="149"/>
      <c r="AH7" s="149"/>
      <c r="AI7" s="149"/>
    </row>
    <row r="8" spans="2:35" ht="9" customHeight="1" thickBot="1" x14ac:dyDescent="0.3">
      <c r="B8" s="150"/>
      <c r="C8" s="151"/>
      <c r="D8" s="144"/>
      <c r="E8" s="144"/>
      <c r="F8" s="144"/>
      <c r="G8" s="144"/>
      <c r="H8" s="144"/>
      <c r="I8" s="144"/>
      <c r="J8" s="144"/>
      <c r="K8" s="144"/>
      <c r="L8" s="144"/>
      <c r="M8" s="144"/>
      <c r="N8" s="144"/>
      <c r="O8" s="144"/>
      <c r="P8" s="144"/>
      <c r="Q8" s="151"/>
      <c r="R8" s="151"/>
      <c r="S8" s="151"/>
      <c r="T8" s="151"/>
      <c r="U8" s="151"/>
      <c r="V8" s="151"/>
      <c r="W8" s="151"/>
      <c r="X8" s="151"/>
      <c r="Y8" s="151"/>
      <c r="Z8" s="151"/>
      <c r="AA8" s="151"/>
      <c r="AB8" s="151"/>
      <c r="AC8" s="151"/>
      <c r="AD8" s="151"/>
      <c r="AE8" s="151"/>
      <c r="AF8" s="151"/>
      <c r="AG8" s="151"/>
      <c r="AH8" s="151"/>
      <c r="AI8" s="152"/>
    </row>
    <row r="9" spans="2:35" ht="18" customHeight="1" thickBot="1" x14ac:dyDescent="0.3">
      <c r="B9" s="158"/>
      <c r="C9" s="512" t="s">
        <v>227</v>
      </c>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4"/>
      <c r="AI9" s="153"/>
    </row>
    <row r="10" spans="2:35" ht="9" customHeight="1" x14ac:dyDescent="0.25">
      <c r="B10" s="158"/>
      <c r="C10" s="146"/>
      <c r="D10" s="155"/>
      <c r="E10" s="155"/>
      <c r="F10" s="155"/>
      <c r="G10" s="155"/>
      <c r="H10" s="155"/>
      <c r="I10" s="155"/>
      <c r="J10" s="155"/>
      <c r="K10" s="155"/>
      <c r="L10" s="155"/>
      <c r="M10" s="155"/>
      <c r="N10" s="155"/>
      <c r="O10" s="155"/>
      <c r="P10" s="155"/>
      <c r="Q10" s="146"/>
      <c r="R10" s="146"/>
      <c r="S10" s="146"/>
      <c r="T10" s="146"/>
      <c r="U10" s="146"/>
      <c r="V10" s="146"/>
      <c r="W10" s="146"/>
      <c r="X10" s="146"/>
      <c r="Y10" s="146"/>
      <c r="Z10" s="146"/>
      <c r="AA10" s="146"/>
      <c r="AB10" s="146"/>
      <c r="AC10" s="146"/>
      <c r="AD10" s="146"/>
      <c r="AE10" s="146"/>
      <c r="AF10" s="146"/>
      <c r="AG10" s="146"/>
      <c r="AH10" s="146"/>
      <c r="AI10" s="153"/>
    </row>
    <row r="11" spans="2:35" x14ac:dyDescent="0.25">
      <c r="B11" s="482" t="s">
        <v>6</v>
      </c>
      <c r="C11" s="483"/>
      <c r="D11" s="483"/>
      <c r="E11" s="483"/>
      <c r="F11" s="484">
        <f>'Vendor Information'!E8</f>
        <v>0</v>
      </c>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153"/>
    </row>
    <row r="12" spans="2:35" ht="9.6" customHeight="1" x14ac:dyDescent="0.25">
      <c r="B12" s="154"/>
      <c r="C12" s="219"/>
      <c r="D12" s="219"/>
      <c r="E12" s="219"/>
      <c r="F12" s="220"/>
      <c r="G12" s="220"/>
      <c r="H12" s="220"/>
      <c r="I12" s="220"/>
      <c r="J12" s="220"/>
      <c r="K12" s="220"/>
      <c r="L12" s="220"/>
      <c r="M12" s="220"/>
      <c r="N12" s="220"/>
      <c r="O12" s="220"/>
      <c r="P12" s="220"/>
      <c r="Q12" s="220"/>
      <c r="R12" s="220"/>
      <c r="S12" s="220"/>
      <c r="T12" s="220"/>
      <c r="U12" s="157"/>
      <c r="V12" s="221"/>
      <c r="W12" s="221"/>
      <c r="X12" s="221"/>
      <c r="Y12" s="221"/>
      <c r="Z12" s="221"/>
      <c r="AA12" s="221"/>
      <c r="AB12" s="221"/>
      <c r="AC12" s="221"/>
      <c r="AD12" s="220"/>
      <c r="AE12" s="220"/>
      <c r="AF12" s="220"/>
      <c r="AG12" s="220"/>
      <c r="AH12" s="220"/>
      <c r="AI12" s="153"/>
    </row>
    <row r="13" spans="2:35" x14ac:dyDescent="0.25">
      <c r="B13" s="154"/>
      <c r="C13" s="559" t="s">
        <v>319</v>
      </c>
      <c r="D13" s="559"/>
      <c r="E13" s="559"/>
      <c r="F13" s="559"/>
      <c r="G13" s="559"/>
      <c r="H13" s="559"/>
      <c r="I13" s="559"/>
      <c r="J13" s="559"/>
      <c r="K13" s="559"/>
      <c r="L13" s="559"/>
      <c r="M13" s="559"/>
      <c r="N13" s="559"/>
      <c r="O13" s="559"/>
      <c r="P13" s="559"/>
      <c r="Q13" s="559"/>
      <c r="R13" s="559"/>
      <c r="S13" s="220"/>
      <c r="T13" s="220"/>
      <c r="U13" s="157"/>
      <c r="V13" s="221"/>
      <c r="W13" s="221"/>
      <c r="X13" s="221"/>
      <c r="Y13" s="221"/>
      <c r="Z13" s="221"/>
      <c r="AA13" s="221"/>
      <c r="AB13" s="221"/>
      <c r="AC13" s="221"/>
      <c r="AD13" s="220"/>
      <c r="AE13" s="220"/>
      <c r="AF13" s="220"/>
      <c r="AG13" s="220"/>
      <c r="AH13" s="220"/>
      <c r="AI13" s="153"/>
    </row>
    <row r="14" spans="2:35" ht="5.45" customHeight="1" x14ac:dyDescent="0.25">
      <c r="B14" s="154"/>
      <c r="C14" s="219"/>
      <c r="D14" s="219"/>
      <c r="E14" s="219"/>
      <c r="F14" s="220"/>
      <c r="G14" s="220"/>
      <c r="H14" s="220"/>
      <c r="I14" s="220"/>
      <c r="J14" s="220"/>
      <c r="K14" s="220"/>
      <c r="L14" s="220"/>
      <c r="M14" s="220"/>
      <c r="N14" s="220"/>
      <c r="O14" s="220"/>
      <c r="P14" s="220"/>
      <c r="Q14" s="220"/>
      <c r="R14" s="220"/>
      <c r="S14" s="220"/>
      <c r="T14" s="220"/>
      <c r="U14" s="157"/>
      <c r="V14" s="221"/>
      <c r="W14" s="221"/>
      <c r="X14" s="221"/>
      <c r="Y14" s="221"/>
      <c r="Z14" s="221"/>
      <c r="AA14" s="221"/>
      <c r="AB14" s="221"/>
      <c r="AC14" s="221"/>
      <c r="AD14" s="220"/>
      <c r="AE14" s="220"/>
      <c r="AF14" s="220"/>
      <c r="AG14" s="220"/>
      <c r="AH14" s="220"/>
      <c r="AI14" s="153"/>
    </row>
    <row r="15" spans="2:35" x14ac:dyDescent="0.25">
      <c r="B15" s="482" t="s">
        <v>320</v>
      </c>
      <c r="C15" s="483"/>
      <c r="D15" s="483"/>
      <c r="E15" s="483"/>
      <c r="F15" s="483"/>
      <c r="G15" s="483"/>
      <c r="H15" s="560"/>
      <c r="I15" s="560"/>
      <c r="J15" s="560"/>
      <c r="K15" s="560"/>
      <c r="L15" s="560"/>
      <c r="M15" s="560"/>
      <c r="N15" s="560"/>
      <c r="O15" s="560"/>
      <c r="P15" s="560"/>
      <c r="Q15" s="560"/>
      <c r="R15" s="560"/>
      <c r="S15" s="560"/>
      <c r="T15" s="560"/>
      <c r="U15" s="560"/>
      <c r="V15" s="486" t="s">
        <v>4</v>
      </c>
      <c r="W15" s="486"/>
      <c r="X15" s="486"/>
      <c r="Y15" s="486"/>
      <c r="Z15" s="486"/>
      <c r="AA15" s="486"/>
      <c r="AB15" s="486"/>
      <c r="AC15" s="486"/>
      <c r="AD15" s="561"/>
      <c r="AE15" s="561"/>
      <c r="AF15" s="561"/>
      <c r="AG15" s="561"/>
      <c r="AH15" s="561"/>
      <c r="AI15" s="153"/>
    </row>
    <row r="16" spans="2:35" ht="9.6" customHeight="1" x14ac:dyDescent="0.25">
      <c r="B16" s="158"/>
      <c r="C16" s="146"/>
      <c r="D16" s="146"/>
      <c r="E16" s="146"/>
      <c r="F16" s="146"/>
      <c r="G16" s="146"/>
      <c r="H16" s="146"/>
      <c r="I16" s="146"/>
      <c r="J16" s="146"/>
      <c r="K16" s="146"/>
      <c r="L16" s="146"/>
      <c r="M16" s="146"/>
      <c r="N16" s="156"/>
      <c r="O16" s="156"/>
      <c r="P16" s="146"/>
      <c r="Q16" s="146"/>
      <c r="R16" s="146"/>
      <c r="S16" s="146"/>
      <c r="T16" s="146"/>
      <c r="U16" s="146"/>
      <c r="V16" s="146"/>
      <c r="W16" s="146"/>
      <c r="X16" s="146"/>
      <c r="Y16" s="146"/>
      <c r="Z16" s="146"/>
      <c r="AA16" s="146"/>
      <c r="AB16" s="146"/>
      <c r="AC16" s="146"/>
      <c r="AD16" s="146"/>
      <c r="AE16" s="146"/>
      <c r="AF16" s="146"/>
      <c r="AG16" s="146"/>
      <c r="AH16" s="146"/>
      <c r="AI16" s="153"/>
    </row>
    <row r="17" spans="2:35" x14ac:dyDescent="0.25">
      <c r="B17" s="498" t="s">
        <v>36</v>
      </c>
      <c r="C17" s="486"/>
      <c r="D17" s="486"/>
      <c r="E17" s="558"/>
      <c r="F17" s="558"/>
      <c r="G17" s="558"/>
      <c r="H17" s="558"/>
      <c r="I17" s="558"/>
      <c r="J17" s="486" t="s">
        <v>37</v>
      </c>
      <c r="K17" s="486"/>
      <c r="L17" s="486"/>
      <c r="M17" s="561"/>
      <c r="N17" s="561"/>
      <c r="O17" s="486" t="s">
        <v>38</v>
      </c>
      <c r="P17" s="486"/>
      <c r="Q17" s="486"/>
      <c r="R17" s="557"/>
      <c r="S17" s="557"/>
      <c r="T17" s="486" t="s">
        <v>5</v>
      </c>
      <c r="U17" s="486"/>
      <c r="V17" s="486"/>
      <c r="W17" s="486"/>
      <c r="X17" s="558"/>
      <c r="Y17" s="558"/>
      <c r="Z17" s="558"/>
      <c r="AA17" s="558"/>
      <c r="AB17" s="558"/>
      <c r="AC17" s="486" t="s">
        <v>39</v>
      </c>
      <c r="AD17" s="486"/>
      <c r="AE17" s="486"/>
      <c r="AF17" s="486"/>
      <c r="AG17" s="486"/>
      <c r="AH17" s="222"/>
      <c r="AI17" s="153"/>
    </row>
    <row r="18" spans="2:35" x14ac:dyDescent="0.25">
      <c r="B18" s="154"/>
      <c r="C18" s="155"/>
      <c r="D18" s="155"/>
      <c r="E18" s="155"/>
      <c r="F18" s="155"/>
      <c r="G18" s="155"/>
      <c r="H18" s="155"/>
      <c r="I18" s="155"/>
      <c r="J18" s="155"/>
      <c r="K18" s="155"/>
      <c r="L18" s="155"/>
      <c r="M18" s="155"/>
      <c r="N18" s="155"/>
      <c r="O18" s="156"/>
      <c r="P18" s="146"/>
      <c r="Q18" s="157"/>
      <c r="R18" s="157"/>
      <c r="S18" s="157"/>
      <c r="T18" s="157"/>
      <c r="U18" s="157"/>
      <c r="V18" s="157"/>
      <c r="W18" s="157"/>
      <c r="X18" s="157"/>
      <c r="Y18" s="157"/>
      <c r="Z18" s="157"/>
      <c r="AA18" s="157"/>
      <c r="AB18" s="157"/>
      <c r="AC18" s="157"/>
      <c r="AD18" s="145"/>
      <c r="AE18" s="145"/>
      <c r="AF18" s="145"/>
      <c r="AG18" s="145"/>
      <c r="AH18" s="145"/>
      <c r="AI18" s="153"/>
    </row>
    <row r="19" spans="2:35" x14ac:dyDescent="0.25">
      <c r="B19" s="154"/>
      <c r="C19" s="559" t="s">
        <v>321</v>
      </c>
      <c r="D19" s="559"/>
      <c r="E19" s="559"/>
      <c r="F19" s="559"/>
      <c r="G19" s="559"/>
      <c r="H19" s="559"/>
      <c r="I19" s="559"/>
      <c r="J19" s="559"/>
      <c r="K19" s="559"/>
      <c r="L19" s="559"/>
      <c r="M19" s="559"/>
      <c r="N19" s="559"/>
      <c r="O19" s="559"/>
      <c r="P19" s="559"/>
      <c r="Q19" s="559"/>
      <c r="R19" s="559"/>
      <c r="S19" s="559"/>
      <c r="T19" s="559"/>
      <c r="U19" s="559"/>
      <c r="V19" s="559"/>
      <c r="W19" s="157"/>
      <c r="X19" s="157"/>
      <c r="Y19" s="157"/>
      <c r="Z19" s="157"/>
      <c r="AA19" s="157"/>
      <c r="AB19" s="157"/>
      <c r="AC19" s="157"/>
      <c r="AD19" s="145"/>
      <c r="AE19" s="145"/>
      <c r="AF19" s="145"/>
      <c r="AG19" s="145"/>
      <c r="AH19" s="145"/>
      <c r="AI19" s="153"/>
    </row>
    <row r="20" spans="2:35" ht="5.45" customHeight="1" x14ac:dyDescent="0.25">
      <c r="B20" s="154"/>
      <c r="C20" s="219"/>
      <c r="D20" s="219"/>
      <c r="E20" s="219"/>
      <c r="F20" s="220"/>
      <c r="G20" s="220"/>
      <c r="H20" s="220"/>
      <c r="I20" s="220"/>
      <c r="J20" s="220"/>
      <c r="K20" s="220"/>
      <c r="L20" s="220"/>
      <c r="M20" s="220"/>
      <c r="N20" s="220"/>
      <c r="O20" s="220"/>
      <c r="P20" s="220"/>
      <c r="Q20" s="220"/>
      <c r="R20" s="220"/>
      <c r="S20" s="220"/>
      <c r="T20" s="220"/>
      <c r="U20" s="157"/>
      <c r="V20" s="221"/>
      <c r="W20" s="221"/>
      <c r="X20" s="221"/>
      <c r="Y20" s="221"/>
      <c r="Z20" s="221"/>
      <c r="AA20" s="221"/>
      <c r="AB20" s="221"/>
      <c r="AC20" s="221"/>
      <c r="AD20" s="220"/>
      <c r="AE20" s="220"/>
      <c r="AF20" s="220"/>
      <c r="AG20" s="220"/>
      <c r="AH20" s="220"/>
      <c r="AI20" s="153"/>
    </row>
    <row r="21" spans="2:35" x14ac:dyDescent="0.25">
      <c r="B21" s="482" t="s">
        <v>320</v>
      </c>
      <c r="C21" s="483"/>
      <c r="D21" s="483"/>
      <c r="E21" s="483"/>
      <c r="F21" s="483"/>
      <c r="G21" s="483"/>
      <c r="H21" s="560"/>
      <c r="I21" s="560"/>
      <c r="J21" s="560"/>
      <c r="K21" s="560"/>
      <c r="L21" s="560"/>
      <c r="M21" s="560"/>
      <c r="N21" s="560"/>
      <c r="O21" s="560"/>
      <c r="P21" s="560"/>
      <c r="Q21" s="560"/>
      <c r="R21" s="560"/>
      <c r="S21" s="560"/>
      <c r="T21" s="560"/>
      <c r="U21" s="560"/>
      <c r="V21" s="560"/>
      <c r="W21" s="560"/>
      <c r="X21" s="560"/>
      <c r="Y21" s="560"/>
      <c r="Z21" s="560"/>
      <c r="AA21" s="560"/>
      <c r="AB21" s="560"/>
      <c r="AC21" s="560"/>
      <c r="AD21" s="560"/>
      <c r="AE21" s="560"/>
      <c r="AF21" s="560"/>
      <c r="AG21" s="560"/>
      <c r="AH21" s="560"/>
      <c r="AI21" s="153"/>
    </row>
    <row r="22" spans="2:35" ht="9.6" customHeight="1" x14ac:dyDescent="0.25">
      <c r="B22" s="158"/>
      <c r="C22" s="146"/>
      <c r="D22" s="146"/>
      <c r="E22" s="146"/>
      <c r="F22" s="146"/>
      <c r="G22" s="146"/>
      <c r="H22" s="146"/>
      <c r="I22" s="146"/>
      <c r="J22" s="146"/>
      <c r="K22" s="146"/>
      <c r="L22" s="146"/>
      <c r="M22" s="146"/>
      <c r="N22" s="156"/>
      <c r="O22" s="156"/>
      <c r="P22" s="146"/>
      <c r="Q22" s="146"/>
      <c r="R22" s="146"/>
      <c r="S22" s="146"/>
      <c r="T22" s="146"/>
      <c r="U22" s="146"/>
      <c r="V22" s="146"/>
      <c r="W22" s="146"/>
      <c r="X22" s="146"/>
      <c r="Y22" s="146"/>
      <c r="Z22" s="146"/>
      <c r="AA22" s="146"/>
      <c r="AB22" s="146"/>
      <c r="AC22" s="146"/>
      <c r="AD22" s="146"/>
      <c r="AE22" s="146"/>
      <c r="AF22" s="146"/>
      <c r="AG22" s="146"/>
      <c r="AH22" s="146"/>
      <c r="AI22" s="153"/>
    </row>
    <row r="23" spans="2:35" x14ac:dyDescent="0.25">
      <c r="B23" s="498" t="s">
        <v>36</v>
      </c>
      <c r="C23" s="486"/>
      <c r="D23" s="486"/>
      <c r="E23" s="558"/>
      <c r="F23" s="558"/>
      <c r="G23" s="558"/>
      <c r="H23" s="558"/>
      <c r="I23" s="558"/>
      <c r="J23" s="486" t="s">
        <v>37</v>
      </c>
      <c r="K23" s="486"/>
      <c r="L23" s="486"/>
      <c r="M23" s="561"/>
      <c r="N23" s="561"/>
      <c r="O23" s="486" t="s">
        <v>38</v>
      </c>
      <c r="P23" s="486"/>
      <c r="Q23" s="486"/>
      <c r="R23" s="557"/>
      <c r="S23" s="557"/>
      <c r="T23" s="486" t="s">
        <v>5</v>
      </c>
      <c r="U23" s="486"/>
      <c r="V23" s="486"/>
      <c r="W23" s="486"/>
      <c r="X23" s="558"/>
      <c r="Y23" s="558"/>
      <c r="Z23" s="558"/>
      <c r="AA23" s="558"/>
      <c r="AB23" s="558"/>
      <c r="AC23" s="486" t="s">
        <v>39</v>
      </c>
      <c r="AD23" s="486"/>
      <c r="AE23" s="486"/>
      <c r="AF23" s="486"/>
      <c r="AG23" s="486"/>
      <c r="AH23" s="222"/>
      <c r="AI23" s="153"/>
    </row>
    <row r="24" spans="2:35" ht="9" customHeight="1" thickBot="1" x14ac:dyDescent="0.3">
      <c r="B24" s="159"/>
      <c r="C24" s="160"/>
      <c r="D24" s="160"/>
      <c r="E24" s="160"/>
      <c r="F24" s="160"/>
      <c r="G24" s="160"/>
      <c r="H24" s="160"/>
      <c r="I24" s="160"/>
      <c r="J24" s="160"/>
      <c r="K24" s="160"/>
      <c r="L24" s="160"/>
      <c r="M24" s="160"/>
      <c r="N24" s="160"/>
      <c r="O24" s="160"/>
      <c r="P24" s="160"/>
      <c r="Q24" s="160"/>
      <c r="R24" s="160"/>
      <c r="S24" s="160"/>
      <c r="T24" s="160"/>
      <c r="U24" s="160"/>
      <c r="V24" s="160"/>
      <c r="W24" s="160"/>
      <c r="X24" s="160"/>
      <c r="Y24" s="160"/>
      <c r="Z24" s="160"/>
      <c r="AA24" s="160"/>
      <c r="AB24" s="160"/>
      <c r="AC24" s="160"/>
      <c r="AD24" s="160"/>
      <c r="AE24" s="160"/>
      <c r="AF24" s="160"/>
      <c r="AG24" s="160"/>
      <c r="AH24" s="160"/>
      <c r="AI24" s="161"/>
    </row>
    <row r="25" spans="2:35" ht="15.75" thickBot="1" x14ac:dyDescent="0.3"/>
    <row r="26" spans="2:35" s="170" customFormat="1" ht="30" customHeight="1" thickBot="1" x14ac:dyDescent="0.3">
      <c r="B26" s="562" t="s">
        <v>361</v>
      </c>
      <c r="C26" s="563"/>
      <c r="D26" s="563"/>
      <c r="E26" s="563"/>
      <c r="F26" s="563"/>
      <c r="G26" s="563"/>
      <c r="H26" s="563"/>
      <c r="I26" s="563"/>
      <c r="J26" s="563"/>
      <c r="K26" s="563"/>
      <c r="L26" s="563"/>
      <c r="M26" s="563"/>
      <c r="N26" s="563"/>
      <c r="O26" s="563"/>
      <c r="P26" s="563"/>
      <c r="Q26" s="563"/>
      <c r="R26" s="563"/>
      <c r="S26" s="563"/>
      <c r="T26" s="563"/>
      <c r="U26" s="563"/>
      <c r="V26" s="563"/>
      <c r="W26" s="563"/>
      <c r="X26" s="563"/>
      <c r="Y26" s="563"/>
      <c r="Z26" s="563"/>
      <c r="AA26" s="563"/>
      <c r="AB26" s="563"/>
      <c r="AC26" s="563"/>
      <c r="AD26" s="563"/>
      <c r="AE26" s="563"/>
      <c r="AF26" s="563"/>
      <c r="AG26" s="563"/>
      <c r="AH26" s="563"/>
      <c r="AI26" s="564"/>
    </row>
    <row r="27" spans="2:35" s="170" customFormat="1" ht="9" customHeight="1" x14ac:dyDescent="0.25">
      <c r="B27" s="223"/>
      <c r="C27" s="224"/>
      <c r="D27" s="224"/>
      <c r="E27" s="224"/>
      <c r="F27" s="224"/>
      <c r="G27" s="224"/>
      <c r="H27" s="224"/>
      <c r="I27" s="224"/>
      <c r="J27" s="224"/>
      <c r="K27" s="224"/>
      <c r="L27" s="224"/>
      <c r="M27" s="224"/>
      <c r="N27" s="224"/>
      <c r="O27" s="224"/>
      <c r="P27" s="224"/>
      <c r="Q27" s="224"/>
      <c r="R27" s="224"/>
      <c r="S27" s="224"/>
      <c r="T27" s="224"/>
      <c r="U27" s="224"/>
      <c r="V27" s="224"/>
      <c r="W27" s="224"/>
      <c r="X27" s="224"/>
      <c r="Y27" s="225"/>
      <c r="Z27" s="225"/>
      <c r="AA27" s="225"/>
      <c r="AB27" s="225"/>
      <c r="AC27" s="225"/>
      <c r="AD27" s="225"/>
      <c r="AE27" s="225"/>
      <c r="AF27" s="225"/>
      <c r="AG27" s="225"/>
      <c r="AH27" s="225"/>
      <c r="AI27" s="226"/>
    </row>
    <row r="28" spans="2:35" s="170" customFormat="1" ht="18" customHeight="1" x14ac:dyDescent="0.25">
      <c r="B28" s="227"/>
      <c r="C28" s="228"/>
      <c r="D28" s="228"/>
      <c r="E28" s="228"/>
      <c r="F28" s="228"/>
      <c r="G28" s="228"/>
      <c r="H28" s="565" t="s">
        <v>322</v>
      </c>
      <c r="I28" s="565"/>
      <c r="J28" s="565"/>
      <c r="K28" s="565"/>
      <c r="L28" s="565"/>
      <c r="M28" s="565"/>
      <c r="N28" s="565"/>
      <c r="O28" s="565"/>
      <c r="P28" s="565"/>
      <c r="R28" s="503"/>
      <c r="S28" s="503"/>
      <c r="T28" s="503"/>
      <c r="U28" s="503"/>
      <c r="V28" s="503"/>
      <c r="W28" s="503"/>
      <c r="X28" s="566" t="s">
        <v>14</v>
      </c>
      <c r="Y28" s="566"/>
      <c r="Z28" s="566"/>
      <c r="AI28" s="229"/>
    </row>
    <row r="29" spans="2:35" s="170" customFormat="1" ht="18" customHeight="1" x14ac:dyDescent="0.25">
      <c r="B29" s="227"/>
      <c r="C29" s="228"/>
      <c r="D29" s="228"/>
      <c r="E29" s="228"/>
      <c r="F29" s="228"/>
      <c r="G29" s="228"/>
      <c r="H29" s="565" t="s">
        <v>323</v>
      </c>
      <c r="I29" s="565"/>
      <c r="J29" s="565"/>
      <c r="K29" s="565"/>
      <c r="L29" s="565"/>
      <c r="M29" s="565"/>
      <c r="N29" s="565"/>
      <c r="O29" s="565"/>
      <c r="P29" s="565"/>
      <c r="R29" s="503"/>
      <c r="S29" s="503"/>
      <c r="T29" s="503"/>
      <c r="U29" s="503"/>
      <c r="V29" s="503"/>
      <c r="W29" s="503"/>
      <c r="X29" s="566" t="s">
        <v>14</v>
      </c>
      <c r="Y29" s="566"/>
      <c r="Z29" s="566"/>
      <c r="AI29" s="229"/>
    </row>
    <row r="30" spans="2:35" s="170" customFormat="1" ht="18" customHeight="1" x14ac:dyDescent="0.25">
      <c r="B30" s="227"/>
      <c r="C30" s="228"/>
      <c r="D30" s="228"/>
      <c r="E30" s="228"/>
      <c r="F30" s="228"/>
      <c r="G30" s="228"/>
      <c r="H30" s="565" t="s">
        <v>324</v>
      </c>
      <c r="I30" s="565"/>
      <c r="J30" s="565"/>
      <c r="K30" s="565"/>
      <c r="L30" s="565"/>
      <c r="M30" s="565"/>
      <c r="N30" s="565"/>
      <c r="O30" s="565"/>
      <c r="P30" s="565"/>
      <c r="R30" s="503"/>
      <c r="S30" s="503"/>
      <c r="T30" s="503"/>
      <c r="U30" s="503"/>
      <c r="V30" s="503"/>
      <c r="W30" s="503"/>
      <c r="X30" s="566" t="s">
        <v>14</v>
      </c>
      <c r="Y30" s="566"/>
      <c r="Z30" s="566"/>
      <c r="AI30" s="229"/>
    </row>
    <row r="31" spans="2:35" s="170" customFormat="1" ht="9" customHeight="1" thickBot="1" x14ac:dyDescent="0.3">
      <c r="B31" s="230"/>
      <c r="C31" s="231"/>
      <c r="D31" s="231"/>
      <c r="E31" s="231"/>
      <c r="F31" s="231"/>
      <c r="G31" s="231"/>
      <c r="H31" s="231"/>
      <c r="I31" s="232"/>
      <c r="J31" s="232"/>
      <c r="K31" s="232"/>
      <c r="L31" s="232"/>
      <c r="M31" s="232"/>
      <c r="N31" s="232"/>
      <c r="O31" s="232"/>
      <c r="P31" s="232"/>
      <c r="Q31" s="232"/>
      <c r="R31" s="232"/>
      <c r="S31" s="233"/>
      <c r="T31" s="233"/>
      <c r="U31" s="233"/>
      <c r="V31" s="233"/>
      <c r="W31" s="233"/>
      <c r="X31" s="233"/>
      <c r="Y31" s="194"/>
      <c r="Z31" s="194"/>
      <c r="AA31" s="234"/>
      <c r="AB31" s="234"/>
      <c r="AC31" s="234"/>
      <c r="AD31" s="234"/>
      <c r="AE31" s="234"/>
      <c r="AF31" s="179"/>
      <c r="AG31" s="179"/>
      <c r="AH31" s="179"/>
      <c r="AI31" s="235"/>
    </row>
    <row r="32" spans="2:35" s="170" customFormat="1" ht="10.5" customHeight="1" thickBot="1" x14ac:dyDescent="0.3">
      <c r="B32" s="228"/>
      <c r="C32" s="228"/>
      <c r="D32" s="228"/>
      <c r="E32" s="228"/>
      <c r="F32" s="228"/>
      <c r="G32" s="228"/>
      <c r="H32" s="228"/>
      <c r="I32" s="236"/>
      <c r="J32" s="236"/>
      <c r="K32" s="236"/>
      <c r="L32" s="236"/>
      <c r="M32" s="236"/>
      <c r="N32" s="236"/>
      <c r="O32" s="236"/>
      <c r="P32" s="236"/>
      <c r="Q32" s="236"/>
      <c r="R32" s="236"/>
      <c r="S32" s="237"/>
      <c r="T32" s="237"/>
      <c r="U32" s="237"/>
      <c r="V32" s="237"/>
      <c r="W32" s="237"/>
      <c r="X32" s="237"/>
      <c r="AA32" s="238"/>
      <c r="AB32" s="238"/>
      <c r="AC32" s="238"/>
      <c r="AD32" s="238"/>
      <c r="AE32" s="238"/>
      <c r="AF32" s="184"/>
      <c r="AG32" s="184"/>
      <c r="AH32" s="184"/>
      <c r="AI32" s="239"/>
    </row>
    <row r="33" spans="2:35" s="170" customFormat="1" ht="30" customHeight="1" thickBot="1" x14ac:dyDescent="0.3">
      <c r="B33" s="562" t="s">
        <v>362</v>
      </c>
      <c r="C33" s="563"/>
      <c r="D33" s="563"/>
      <c r="E33" s="563"/>
      <c r="F33" s="563"/>
      <c r="G33" s="563"/>
      <c r="H33" s="563"/>
      <c r="I33" s="563"/>
      <c r="J33" s="563"/>
      <c r="K33" s="563"/>
      <c r="L33" s="563"/>
      <c r="M33" s="563"/>
      <c r="N33" s="563"/>
      <c r="O33" s="563"/>
      <c r="P33" s="563"/>
      <c r="Q33" s="563"/>
      <c r="R33" s="563"/>
      <c r="S33" s="563"/>
      <c r="T33" s="563"/>
      <c r="U33" s="563"/>
      <c r="V33" s="563"/>
      <c r="W33" s="563"/>
      <c r="X33" s="563"/>
      <c r="Y33" s="563"/>
      <c r="Z33" s="563"/>
      <c r="AA33" s="563"/>
      <c r="AB33" s="563"/>
      <c r="AC33" s="563"/>
      <c r="AD33" s="563"/>
      <c r="AE33" s="563"/>
      <c r="AF33" s="563"/>
      <c r="AG33" s="563"/>
      <c r="AH33" s="563"/>
      <c r="AI33" s="564"/>
    </row>
    <row r="34" spans="2:35" s="170" customFormat="1" ht="9" customHeight="1" x14ac:dyDescent="0.25">
      <c r="B34" s="223"/>
      <c r="C34" s="224"/>
      <c r="D34" s="224"/>
      <c r="E34" s="224"/>
      <c r="F34" s="224"/>
      <c r="G34" s="224"/>
      <c r="H34" s="224"/>
      <c r="I34" s="224"/>
      <c r="J34" s="224"/>
      <c r="K34" s="224"/>
      <c r="L34" s="224"/>
      <c r="M34" s="224"/>
      <c r="N34" s="224"/>
      <c r="O34" s="224"/>
      <c r="P34" s="224"/>
      <c r="Q34" s="224"/>
      <c r="R34" s="224"/>
      <c r="S34" s="224"/>
      <c r="T34" s="224"/>
      <c r="U34" s="224"/>
      <c r="V34" s="224"/>
      <c r="W34" s="224"/>
      <c r="X34" s="224"/>
      <c r="Y34" s="225"/>
      <c r="Z34" s="225"/>
      <c r="AA34" s="225"/>
      <c r="AB34" s="225"/>
      <c r="AC34" s="225"/>
      <c r="AD34" s="225"/>
      <c r="AE34" s="225"/>
      <c r="AF34" s="225"/>
      <c r="AG34" s="225"/>
      <c r="AH34" s="225"/>
      <c r="AI34" s="226"/>
    </row>
    <row r="35" spans="2:35" ht="18" customHeight="1" x14ac:dyDescent="0.25">
      <c r="B35" s="240"/>
      <c r="C35" s="567" t="s">
        <v>738</v>
      </c>
      <c r="D35" s="567"/>
      <c r="E35" s="567"/>
      <c r="F35" s="567"/>
      <c r="G35" s="567"/>
      <c r="H35" s="567"/>
      <c r="I35" s="567"/>
      <c r="J35" s="567"/>
      <c r="K35" s="567"/>
      <c r="L35" s="567"/>
      <c r="M35" s="567"/>
      <c r="N35" s="567"/>
      <c r="O35" s="567"/>
      <c r="P35" s="567"/>
      <c r="Q35" s="241"/>
      <c r="R35" s="503"/>
      <c r="S35" s="503"/>
      <c r="T35" s="503"/>
      <c r="U35" s="503"/>
      <c r="V35" s="503"/>
      <c r="W35" s="503"/>
      <c r="X35" s="566" t="s">
        <v>15</v>
      </c>
      <c r="Y35" s="566"/>
      <c r="Z35" s="566"/>
      <c r="AA35" s="566"/>
      <c r="AI35" s="242"/>
    </row>
    <row r="36" spans="2:35" ht="9" customHeight="1" thickBot="1" x14ac:dyDescent="0.3">
      <c r="B36" s="243"/>
      <c r="C36" s="244"/>
      <c r="D36" s="244"/>
      <c r="E36" s="244"/>
      <c r="F36" s="244"/>
      <c r="G36" s="244"/>
      <c r="H36" s="244"/>
      <c r="I36" s="244"/>
      <c r="J36" s="244"/>
      <c r="K36" s="244"/>
      <c r="L36" s="244"/>
      <c r="M36" s="244"/>
      <c r="N36" s="244"/>
      <c r="O36" s="244"/>
      <c r="P36" s="244"/>
      <c r="Q36" s="244"/>
      <c r="R36" s="244"/>
      <c r="S36" s="244"/>
      <c r="T36" s="244"/>
      <c r="U36" s="244"/>
      <c r="V36" s="244"/>
      <c r="W36" s="244"/>
      <c r="X36" s="244"/>
      <c r="Y36" s="194"/>
      <c r="Z36" s="194"/>
      <c r="AA36" s="234"/>
      <c r="AB36" s="234"/>
      <c r="AC36" s="234"/>
      <c r="AD36" s="234"/>
      <c r="AE36" s="234"/>
      <c r="AF36" s="179"/>
      <c r="AG36" s="179"/>
      <c r="AH36" s="179"/>
      <c r="AI36" s="195"/>
    </row>
    <row r="37" spans="2:35" s="170" customFormat="1" ht="10.5" customHeight="1" thickBot="1" x14ac:dyDescent="0.3">
      <c r="B37" s="228"/>
      <c r="C37" s="228"/>
      <c r="D37" s="228"/>
      <c r="E37" s="228"/>
      <c r="F37" s="228"/>
      <c r="G37" s="228"/>
      <c r="H37" s="228"/>
      <c r="I37" s="236"/>
      <c r="J37" s="236"/>
      <c r="K37" s="236"/>
      <c r="L37" s="236"/>
      <c r="M37" s="236"/>
      <c r="N37" s="236"/>
      <c r="O37" s="236"/>
      <c r="P37" s="236"/>
      <c r="Q37" s="236"/>
      <c r="R37" s="236"/>
      <c r="S37" s="237"/>
      <c r="T37" s="237"/>
      <c r="U37" s="237"/>
      <c r="V37" s="237"/>
      <c r="W37" s="237"/>
      <c r="X37" s="237"/>
      <c r="AA37" s="238"/>
      <c r="AB37" s="238"/>
      <c r="AC37" s="238"/>
      <c r="AD37" s="238"/>
      <c r="AE37" s="238"/>
      <c r="AF37" s="184"/>
      <c r="AG37" s="184"/>
      <c r="AH37" s="184"/>
      <c r="AI37" s="239"/>
    </row>
    <row r="38" spans="2:35" ht="48.75" customHeight="1" thickBot="1" x14ac:dyDescent="0.3">
      <c r="B38" s="568" t="s">
        <v>325</v>
      </c>
      <c r="C38" s="569"/>
      <c r="D38" s="569"/>
      <c r="E38" s="569"/>
      <c r="F38" s="569"/>
      <c r="G38" s="569"/>
      <c r="H38" s="569"/>
      <c r="I38" s="569"/>
      <c r="J38" s="569"/>
      <c r="K38" s="569"/>
      <c r="L38" s="569"/>
      <c r="M38" s="569"/>
      <c r="N38" s="569"/>
      <c r="O38" s="569"/>
      <c r="P38" s="569"/>
      <c r="Q38" s="569"/>
      <c r="R38" s="569"/>
      <c r="S38" s="569"/>
      <c r="T38" s="569"/>
      <c r="U38" s="569"/>
      <c r="V38" s="569"/>
      <c r="W38" s="569"/>
      <c r="X38" s="569"/>
      <c r="Y38" s="569"/>
      <c r="Z38" s="569"/>
      <c r="AA38" s="569"/>
      <c r="AB38" s="569"/>
      <c r="AC38" s="569"/>
      <c r="AD38" s="569"/>
      <c r="AE38" s="569"/>
      <c r="AF38" s="569"/>
      <c r="AG38" s="569"/>
      <c r="AH38" s="569"/>
      <c r="AI38" s="570"/>
    </row>
    <row r="39" spans="2:35" s="170" customFormat="1" ht="9" customHeight="1" x14ac:dyDescent="0.25">
      <c r="B39" s="223"/>
      <c r="C39" s="224"/>
      <c r="D39" s="224"/>
      <c r="E39" s="224"/>
      <c r="F39" s="224"/>
      <c r="G39" s="224"/>
      <c r="H39" s="224"/>
      <c r="I39" s="224"/>
      <c r="J39" s="224"/>
      <c r="K39" s="224"/>
      <c r="L39" s="224"/>
      <c r="M39" s="224"/>
      <c r="N39" s="224"/>
      <c r="O39" s="224"/>
      <c r="P39" s="224"/>
      <c r="Q39" s="224"/>
      <c r="R39" s="224"/>
      <c r="S39" s="224"/>
      <c r="T39" s="224"/>
      <c r="U39" s="224"/>
      <c r="V39" s="224"/>
      <c r="W39" s="224"/>
      <c r="X39" s="224"/>
      <c r="Y39" s="225"/>
      <c r="Z39" s="225"/>
      <c r="AA39" s="225"/>
      <c r="AB39" s="225"/>
      <c r="AC39" s="225"/>
      <c r="AD39" s="225"/>
      <c r="AE39" s="225"/>
      <c r="AF39" s="225"/>
      <c r="AG39" s="225"/>
      <c r="AH39" s="225"/>
      <c r="AI39" s="226"/>
    </row>
    <row r="40" spans="2:35" ht="17.25" customHeight="1" x14ac:dyDescent="0.25">
      <c r="B40" s="245"/>
      <c r="C40" s="184"/>
      <c r="D40" s="184"/>
      <c r="E40" s="184"/>
      <c r="F40" s="184"/>
      <c r="G40" s="184"/>
      <c r="K40" s="184"/>
      <c r="M40" s="571" t="s">
        <v>18</v>
      </c>
      <c r="N40" s="571"/>
      <c r="O40" s="571"/>
      <c r="P40" s="184"/>
      <c r="Q40" s="184"/>
      <c r="R40" s="572" t="s">
        <v>32</v>
      </c>
      <c r="S40" s="572"/>
      <c r="T40" s="572"/>
      <c r="U40" s="572"/>
      <c r="V40" s="572"/>
      <c r="W40" s="572"/>
      <c r="X40" s="572"/>
      <c r="Y40" s="572"/>
      <c r="AI40" s="242"/>
    </row>
    <row r="41" spans="2:35" ht="18" customHeight="1" x14ac:dyDescent="0.25">
      <c r="B41" s="246"/>
      <c r="C41" s="170"/>
      <c r="D41" s="170"/>
      <c r="E41" s="170"/>
      <c r="F41" s="170"/>
      <c r="G41" s="170"/>
      <c r="K41" s="571" t="s">
        <v>326</v>
      </c>
      <c r="L41" s="571"/>
      <c r="M41" s="571"/>
      <c r="N41" s="571"/>
      <c r="O41" s="571"/>
      <c r="P41" s="170"/>
      <c r="Q41" s="170"/>
      <c r="R41" s="503"/>
      <c r="S41" s="503"/>
      <c r="T41" s="503"/>
      <c r="U41" s="503"/>
      <c r="V41" s="503"/>
      <c r="W41" s="503"/>
      <c r="X41" s="573" t="s">
        <v>15</v>
      </c>
      <c r="Y41" s="573"/>
      <c r="Z41" s="573"/>
      <c r="AA41" s="573"/>
      <c r="AI41" s="242"/>
    </row>
    <row r="42" spans="2:35" ht="18" customHeight="1" x14ac:dyDescent="0.25">
      <c r="B42" s="246"/>
      <c r="C42" s="170"/>
      <c r="D42" s="170"/>
      <c r="E42" s="170"/>
      <c r="F42" s="170"/>
      <c r="G42" s="170"/>
      <c r="K42" s="571" t="s">
        <v>327</v>
      </c>
      <c r="L42" s="571"/>
      <c r="M42" s="571"/>
      <c r="N42" s="571"/>
      <c r="O42" s="571"/>
      <c r="P42" s="170"/>
      <c r="Q42" s="170"/>
      <c r="R42" s="503"/>
      <c r="S42" s="503"/>
      <c r="T42" s="503"/>
      <c r="U42" s="503"/>
      <c r="V42" s="503"/>
      <c r="W42" s="503"/>
      <c r="X42" s="573" t="s">
        <v>15</v>
      </c>
      <c r="Y42" s="573"/>
      <c r="Z42" s="573"/>
      <c r="AA42" s="573"/>
      <c r="AI42" s="242"/>
    </row>
    <row r="43" spans="2:35" ht="18" customHeight="1" x14ac:dyDescent="0.25">
      <c r="B43" s="246"/>
      <c r="C43" s="170"/>
      <c r="D43" s="170"/>
      <c r="E43" s="170"/>
      <c r="F43" s="170"/>
      <c r="G43" s="170"/>
      <c r="K43" s="571" t="s">
        <v>328</v>
      </c>
      <c r="L43" s="571"/>
      <c r="M43" s="571"/>
      <c r="N43" s="571"/>
      <c r="O43" s="571"/>
      <c r="P43" s="170"/>
      <c r="Q43" s="170"/>
      <c r="R43" s="503"/>
      <c r="S43" s="503"/>
      <c r="T43" s="503"/>
      <c r="U43" s="503"/>
      <c r="V43" s="503"/>
      <c r="W43" s="503"/>
      <c r="X43" s="573" t="s">
        <v>15</v>
      </c>
      <c r="Y43" s="573"/>
      <c r="Z43" s="573"/>
      <c r="AA43" s="573"/>
      <c r="AI43" s="242"/>
    </row>
    <row r="44" spans="2:35" ht="9" customHeight="1" thickBot="1" x14ac:dyDescent="0.3">
      <c r="B44" s="193"/>
      <c r="C44" s="194"/>
      <c r="D44" s="194"/>
      <c r="E44" s="194"/>
      <c r="F44" s="194"/>
      <c r="G44" s="194"/>
      <c r="H44" s="194"/>
      <c r="I44" s="194"/>
      <c r="J44" s="194"/>
      <c r="K44" s="194"/>
      <c r="L44" s="194"/>
      <c r="M44" s="194"/>
      <c r="N44" s="194"/>
      <c r="O44" s="194"/>
      <c r="P44" s="194"/>
      <c r="Q44" s="194"/>
      <c r="R44" s="194"/>
      <c r="S44" s="194"/>
      <c r="T44" s="194"/>
      <c r="U44" s="194"/>
      <c r="V44" s="248"/>
      <c r="W44" s="248"/>
      <c r="X44" s="248"/>
      <c r="Y44" s="194"/>
      <c r="Z44" s="194"/>
      <c r="AA44" s="234"/>
      <c r="AB44" s="234"/>
      <c r="AC44" s="234"/>
      <c r="AD44" s="234"/>
      <c r="AE44" s="234"/>
      <c r="AF44" s="178"/>
      <c r="AG44" s="178"/>
      <c r="AH44" s="178"/>
      <c r="AI44" s="195"/>
    </row>
    <row r="45" spans="2:35" ht="10.5" customHeight="1" thickBot="1" x14ac:dyDescent="0.3">
      <c r="B45" s="196"/>
      <c r="C45" s="170"/>
      <c r="D45" s="170"/>
      <c r="E45" s="170"/>
      <c r="F45" s="170"/>
      <c r="G45" s="170"/>
      <c r="H45" s="170"/>
      <c r="I45" s="170"/>
      <c r="J45" s="170"/>
      <c r="K45" s="170"/>
      <c r="L45" s="170"/>
      <c r="M45" s="170"/>
      <c r="N45" s="170"/>
      <c r="O45" s="170"/>
      <c r="P45" s="170"/>
      <c r="Q45" s="170"/>
      <c r="R45" s="170"/>
      <c r="S45" s="170"/>
      <c r="T45" s="170"/>
      <c r="U45" s="170"/>
      <c r="V45" s="249"/>
      <c r="W45" s="249"/>
      <c r="X45" s="249"/>
      <c r="Y45" s="170"/>
      <c r="Z45" s="170"/>
      <c r="AA45" s="238"/>
      <c r="AB45" s="238"/>
      <c r="AC45" s="238"/>
      <c r="AD45" s="238"/>
      <c r="AE45" s="238"/>
      <c r="AF45" s="169"/>
      <c r="AG45" s="169"/>
      <c r="AH45" s="169"/>
      <c r="AI45" s="170"/>
    </row>
    <row r="46" spans="2:35" ht="48.75" customHeight="1" thickBot="1" x14ac:dyDescent="0.3">
      <c r="B46" s="568" t="s">
        <v>329</v>
      </c>
      <c r="C46" s="569"/>
      <c r="D46" s="569"/>
      <c r="E46" s="569"/>
      <c r="F46" s="569"/>
      <c r="G46" s="569"/>
      <c r="H46" s="569"/>
      <c r="I46" s="569"/>
      <c r="J46" s="569"/>
      <c r="K46" s="569"/>
      <c r="L46" s="569"/>
      <c r="M46" s="569"/>
      <c r="N46" s="569"/>
      <c r="O46" s="569"/>
      <c r="P46" s="569"/>
      <c r="Q46" s="569"/>
      <c r="R46" s="569"/>
      <c r="S46" s="569"/>
      <c r="T46" s="569"/>
      <c r="U46" s="569"/>
      <c r="V46" s="569"/>
      <c r="W46" s="569"/>
      <c r="X46" s="569"/>
      <c r="Y46" s="569"/>
      <c r="Z46" s="569"/>
      <c r="AA46" s="569"/>
      <c r="AB46" s="569"/>
      <c r="AC46" s="569"/>
      <c r="AD46" s="569"/>
      <c r="AE46" s="569"/>
      <c r="AF46" s="569"/>
      <c r="AG46" s="569"/>
      <c r="AH46" s="569"/>
      <c r="AI46" s="570"/>
    </row>
    <row r="47" spans="2:35" s="170" customFormat="1" ht="9" customHeight="1" x14ac:dyDescent="0.25">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5"/>
      <c r="Z47" s="225"/>
      <c r="AA47" s="225"/>
      <c r="AB47" s="225"/>
      <c r="AC47" s="225"/>
      <c r="AD47" s="225"/>
      <c r="AE47" s="225"/>
      <c r="AF47" s="225"/>
      <c r="AG47" s="225"/>
      <c r="AH47" s="225"/>
      <c r="AI47" s="226"/>
    </row>
    <row r="48" spans="2:35" ht="15" customHeight="1" x14ac:dyDescent="0.25">
      <c r="B48" s="250"/>
      <c r="C48" s="170"/>
      <c r="D48" s="170"/>
      <c r="E48" s="170"/>
      <c r="F48" s="170"/>
      <c r="G48" s="170"/>
      <c r="H48" s="170"/>
      <c r="I48" s="170"/>
      <c r="J48" s="170"/>
      <c r="K48" s="170"/>
      <c r="L48" s="170"/>
      <c r="M48" s="170"/>
      <c r="N48" s="170"/>
      <c r="O48" s="170"/>
      <c r="P48" s="170"/>
      <c r="R48" s="574" t="s">
        <v>330</v>
      </c>
      <c r="S48" s="574"/>
      <c r="T48" s="574"/>
      <c r="U48" s="574"/>
      <c r="V48" s="574"/>
      <c r="W48" s="574"/>
      <c r="X48" s="574"/>
      <c r="Y48" s="574"/>
      <c r="Z48" s="251"/>
      <c r="AA48" s="251"/>
      <c r="AI48" s="242"/>
    </row>
    <row r="49" spans="2:35" ht="21" customHeight="1" x14ac:dyDescent="0.25">
      <c r="B49" s="246"/>
      <c r="C49" s="184"/>
      <c r="D49" s="252"/>
      <c r="E49" s="252"/>
      <c r="F49" s="252"/>
      <c r="G49" s="252"/>
      <c r="H49" s="252"/>
      <c r="I49" s="252"/>
      <c r="J49" s="252"/>
      <c r="K49" s="252"/>
      <c r="L49" s="252"/>
      <c r="M49" s="571" t="s">
        <v>18</v>
      </c>
      <c r="N49" s="571"/>
      <c r="O49" s="571"/>
      <c r="P49" s="252"/>
      <c r="Q49" s="252"/>
      <c r="R49" s="572" t="s">
        <v>322</v>
      </c>
      <c r="S49" s="572"/>
      <c r="T49" s="572"/>
      <c r="U49" s="572"/>
      <c r="V49" s="572"/>
      <c r="W49" s="572"/>
      <c r="X49" s="572"/>
      <c r="Y49" s="572"/>
      <c r="Z49" s="170"/>
      <c r="AI49" s="242"/>
    </row>
    <row r="50" spans="2:35" ht="18" customHeight="1" x14ac:dyDescent="0.25">
      <c r="B50" s="246"/>
      <c r="C50" s="170"/>
      <c r="D50" s="170"/>
      <c r="E50" s="170"/>
      <c r="F50" s="170"/>
      <c r="G50" s="170"/>
      <c r="H50" s="170"/>
      <c r="I50" s="170"/>
      <c r="J50" s="170"/>
      <c r="K50" s="170"/>
      <c r="L50" s="571" t="s">
        <v>326</v>
      </c>
      <c r="M50" s="571"/>
      <c r="N50" s="571"/>
      <c r="O50" s="571"/>
      <c r="P50" s="571"/>
      <c r="Q50" s="170"/>
      <c r="R50" s="503"/>
      <c r="S50" s="503"/>
      <c r="T50" s="503"/>
      <c r="U50" s="503"/>
      <c r="V50" s="503"/>
      <c r="W50" s="503"/>
      <c r="X50" s="566" t="s">
        <v>14</v>
      </c>
      <c r="Y50" s="566"/>
      <c r="Z50" s="566"/>
      <c r="AI50" s="242"/>
    </row>
    <row r="51" spans="2:35" ht="18" customHeight="1" x14ac:dyDescent="0.25">
      <c r="B51" s="246"/>
      <c r="C51" s="170"/>
      <c r="D51" s="170"/>
      <c r="E51" s="170"/>
      <c r="F51" s="170"/>
      <c r="G51" s="170"/>
      <c r="H51" s="170"/>
      <c r="I51" s="170"/>
      <c r="J51" s="170"/>
      <c r="K51" s="170"/>
      <c r="L51" s="571" t="s">
        <v>327</v>
      </c>
      <c r="M51" s="571"/>
      <c r="N51" s="571"/>
      <c r="O51" s="571"/>
      <c r="P51" s="571"/>
      <c r="Q51" s="170"/>
      <c r="R51" s="503"/>
      <c r="S51" s="503"/>
      <c r="T51" s="503"/>
      <c r="U51" s="503"/>
      <c r="V51" s="503"/>
      <c r="W51" s="503"/>
      <c r="X51" s="566" t="s">
        <v>14</v>
      </c>
      <c r="Y51" s="566"/>
      <c r="Z51" s="566"/>
      <c r="AI51" s="242"/>
    </row>
    <row r="52" spans="2:35" ht="18" customHeight="1" x14ac:dyDescent="0.25">
      <c r="B52" s="246"/>
      <c r="C52" s="170"/>
      <c r="D52" s="170"/>
      <c r="E52" s="170"/>
      <c r="F52" s="170"/>
      <c r="G52" s="170"/>
      <c r="H52" s="170"/>
      <c r="I52" s="170"/>
      <c r="J52" s="170"/>
      <c r="K52" s="170"/>
      <c r="L52" s="571" t="s">
        <v>328</v>
      </c>
      <c r="M52" s="571"/>
      <c r="N52" s="571"/>
      <c r="O52" s="571"/>
      <c r="P52" s="571"/>
      <c r="Q52" s="170"/>
      <c r="R52" s="503"/>
      <c r="S52" s="503"/>
      <c r="T52" s="503"/>
      <c r="U52" s="503"/>
      <c r="V52" s="503"/>
      <c r="W52" s="503"/>
      <c r="X52" s="566" t="s">
        <v>14</v>
      </c>
      <c r="Y52" s="566"/>
      <c r="Z52" s="566"/>
      <c r="AI52" s="242"/>
    </row>
    <row r="53" spans="2:35" ht="22.9" customHeight="1" x14ac:dyDescent="0.25">
      <c r="B53" s="246"/>
      <c r="C53" s="170"/>
      <c r="D53" s="170"/>
      <c r="E53" s="170"/>
      <c r="F53" s="170"/>
      <c r="G53" s="170"/>
      <c r="H53" s="170"/>
      <c r="I53" s="170"/>
      <c r="J53" s="170"/>
      <c r="K53" s="170"/>
      <c r="L53" s="170"/>
      <c r="M53" s="253"/>
      <c r="N53" s="253"/>
      <c r="O53" s="253"/>
      <c r="P53" s="170"/>
      <c r="Q53" s="170"/>
      <c r="R53" s="238"/>
      <c r="S53" s="238"/>
      <c r="T53" s="238"/>
      <c r="U53" s="238"/>
      <c r="V53" s="238"/>
      <c r="W53" s="184"/>
      <c r="X53" s="184"/>
      <c r="Y53" s="184"/>
      <c r="Z53" s="170"/>
      <c r="AI53" s="242"/>
    </row>
    <row r="54" spans="2:35" ht="22.5" customHeight="1" x14ac:dyDescent="0.25">
      <c r="B54" s="246"/>
      <c r="C54" s="170"/>
      <c r="D54" s="170"/>
      <c r="E54" s="170"/>
      <c r="F54" s="170"/>
      <c r="G54" s="170"/>
      <c r="H54" s="170"/>
      <c r="I54" s="170"/>
      <c r="J54" s="170"/>
      <c r="K54" s="170"/>
      <c r="L54" s="170"/>
      <c r="M54" s="571" t="s">
        <v>18</v>
      </c>
      <c r="N54" s="571"/>
      <c r="O54" s="571"/>
      <c r="P54" s="170"/>
      <c r="Q54" s="170"/>
      <c r="R54" s="572" t="s">
        <v>323</v>
      </c>
      <c r="S54" s="572"/>
      <c r="T54" s="572"/>
      <c r="U54" s="572"/>
      <c r="V54" s="572"/>
      <c r="W54" s="572"/>
      <c r="X54" s="572"/>
      <c r="Y54" s="572"/>
      <c r="Z54" s="170"/>
      <c r="AI54" s="242"/>
    </row>
    <row r="55" spans="2:35" ht="18" customHeight="1" x14ac:dyDescent="0.25">
      <c r="B55" s="246"/>
      <c r="C55" s="170"/>
      <c r="D55" s="170"/>
      <c r="E55" s="170"/>
      <c r="F55" s="170"/>
      <c r="G55" s="170"/>
      <c r="H55" s="170"/>
      <c r="I55" s="170"/>
      <c r="J55" s="170"/>
      <c r="K55" s="170"/>
      <c r="L55" s="571" t="s">
        <v>326</v>
      </c>
      <c r="M55" s="571"/>
      <c r="N55" s="571"/>
      <c r="O55" s="571"/>
      <c r="P55" s="571"/>
      <c r="Q55" s="170"/>
      <c r="R55" s="503"/>
      <c r="S55" s="503"/>
      <c r="T55" s="503"/>
      <c r="U55" s="503"/>
      <c r="V55" s="503"/>
      <c r="W55" s="503"/>
      <c r="X55" s="566" t="s">
        <v>14</v>
      </c>
      <c r="Y55" s="566"/>
      <c r="Z55" s="566"/>
      <c r="AI55" s="242"/>
    </row>
    <row r="56" spans="2:35" ht="18" customHeight="1" x14ac:dyDescent="0.25">
      <c r="B56" s="246"/>
      <c r="C56" s="170"/>
      <c r="D56" s="170"/>
      <c r="E56" s="170"/>
      <c r="F56" s="170"/>
      <c r="G56" s="170"/>
      <c r="H56" s="170"/>
      <c r="I56" s="170"/>
      <c r="J56" s="170"/>
      <c r="K56" s="170"/>
      <c r="L56" s="571" t="s">
        <v>327</v>
      </c>
      <c r="M56" s="571"/>
      <c r="N56" s="571"/>
      <c r="O56" s="571"/>
      <c r="P56" s="571"/>
      <c r="Q56" s="170"/>
      <c r="R56" s="503"/>
      <c r="S56" s="503"/>
      <c r="T56" s="503"/>
      <c r="U56" s="503"/>
      <c r="V56" s="503"/>
      <c r="W56" s="503"/>
      <c r="X56" s="566" t="s">
        <v>14</v>
      </c>
      <c r="Y56" s="566"/>
      <c r="Z56" s="566"/>
      <c r="AI56" s="242"/>
    </row>
    <row r="57" spans="2:35" ht="18" customHeight="1" x14ac:dyDescent="0.25">
      <c r="B57" s="246"/>
      <c r="C57" s="170"/>
      <c r="D57" s="170"/>
      <c r="E57" s="170"/>
      <c r="F57" s="170"/>
      <c r="G57" s="170"/>
      <c r="H57" s="170"/>
      <c r="I57" s="170"/>
      <c r="J57" s="170"/>
      <c r="K57" s="170"/>
      <c r="L57" s="571" t="s">
        <v>328</v>
      </c>
      <c r="M57" s="571"/>
      <c r="N57" s="571"/>
      <c r="O57" s="571"/>
      <c r="P57" s="571"/>
      <c r="Q57" s="170"/>
      <c r="R57" s="503"/>
      <c r="S57" s="503"/>
      <c r="T57" s="503"/>
      <c r="U57" s="503"/>
      <c r="V57" s="503"/>
      <c r="W57" s="503"/>
      <c r="X57" s="566" t="s">
        <v>14</v>
      </c>
      <c r="Y57" s="566"/>
      <c r="Z57" s="566"/>
      <c r="AI57" s="242"/>
    </row>
    <row r="58" spans="2:35" ht="22.9" customHeight="1" x14ac:dyDescent="0.25">
      <c r="B58" s="246"/>
      <c r="C58" s="170"/>
      <c r="D58" s="170"/>
      <c r="E58" s="170"/>
      <c r="F58" s="170"/>
      <c r="G58" s="170"/>
      <c r="H58" s="170"/>
      <c r="I58" s="170"/>
      <c r="J58" s="170"/>
      <c r="K58" s="170"/>
      <c r="L58" s="170"/>
      <c r="M58" s="253"/>
      <c r="N58" s="253"/>
      <c r="O58" s="253"/>
      <c r="P58" s="170"/>
      <c r="Q58" s="170"/>
      <c r="R58" s="238"/>
      <c r="S58" s="238"/>
      <c r="T58" s="238"/>
      <c r="U58" s="238"/>
      <c r="V58" s="238"/>
      <c r="W58" s="184"/>
      <c r="X58" s="184"/>
      <c r="Y58" s="184"/>
      <c r="Z58" s="170"/>
      <c r="AI58" s="242"/>
    </row>
    <row r="59" spans="2:35" ht="22.5" customHeight="1" x14ac:dyDescent="0.25">
      <c r="B59" s="246"/>
      <c r="C59" s="170"/>
      <c r="D59" s="170"/>
      <c r="E59" s="170"/>
      <c r="F59" s="170"/>
      <c r="G59" s="170"/>
      <c r="H59" s="170"/>
      <c r="I59" s="170"/>
      <c r="J59" s="170"/>
      <c r="K59" s="170"/>
      <c r="L59" s="170"/>
      <c r="M59" s="571" t="s">
        <v>18</v>
      </c>
      <c r="N59" s="571"/>
      <c r="O59" s="571"/>
      <c r="P59" s="170"/>
      <c r="Q59" s="170"/>
      <c r="R59" s="572" t="s">
        <v>324</v>
      </c>
      <c r="S59" s="572"/>
      <c r="T59" s="572"/>
      <c r="U59" s="572"/>
      <c r="V59" s="572"/>
      <c r="W59" s="572"/>
      <c r="X59" s="572"/>
      <c r="Y59" s="572"/>
      <c r="Z59" s="170"/>
      <c r="AI59" s="242"/>
    </row>
    <row r="60" spans="2:35" ht="18" customHeight="1" x14ac:dyDescent="0.25">
      <c r="B60" s="246"/>
      <c r="C60" s="170"/>
      <c r="D60" s="170"/>
      <c r="E60" s="170"/>
      <c r="F60" s="170"/>
      <c r="G60" s="170"/>
      <c r="H60" s="170"/>
      <c r="I60" s="170"/>
      <c r="J60" s="170"/>
      <c r="K60" s="170"/>
      <c r="L60" s="571" t="s">
        <v>326</v>
      </c>
      <c r="M60" s="571"/>
      <c r="N60" s="571"/>
      <c r="O60" s="571"/>
      <c r="P60" s="571"/>
      <c r="Q60" s="170"/>
      <c r="R60" s="503"/>
      <c r="S60" s="503"/>
      <c r="T60" s="503"/>
      <c r="U60" s="503"/>
      <c r="V60" s="503"/>
      <c r="W60" s="503"/>
      <c r="X60" s="566" t="s">
        <v>14</v>
      </c>
      <c r="Y60" s="566"/>
      <c r="Z60" s="566"/>
      <c r="AI60" s="242"/>
    </row>
    <row r="61" spans="2:35" ht="18" customHeight="1" x14ac:dyDescent="0.25">
      <c r="B61" s="246"/>
      <c r="C61" s="170"/>
      <c r="D61" s="170"/>
      <c r="E61" s="170"/>
      <c r="F61" s="170"/>
      <c r="G61" s="170"/>
      <c r="H61" s="170"/>
      <c r="I61" s="170"/>
      <c r="J61" s="170"/>
      <c r="K61" s="170"/>
      <c r="L61" s="571" t="s">
        <v>327</v>
      </c>
      <c r="M61" s="571"/>
      <c r="N61" s="571"/>
      <c r="O61" s="571"/>
      <c r="P61" s="571"/>
      <c r="Q61" s="170"/>
      <c r="R61" s="503"/>
      <c r="S61" s="503"/>
      <c r="T61" s="503"/>
      <c r="U61" s="503"/>
      <c r="V61" s="503"/>
      <c r="W61" s="503"/>
      <c r="X61" s="566" t="s">
        <v>14</v>
      </c>
      <c r="Y61" s="566"/>
      <c r="Z61" s="566"/>
      <c r="AI61" s="242"/>
    </row>
    <row r="62" spans="2:35" ht="18" customHeight="1" x14ac:dyDescent="0.25">
      <c r="B62" s="246"/>
      <c r="C62" s="170"/>
      <c r="D62" s="170"/>
      <c r="E62" s="170"/>
      <c r="F62" s="170"/>
      <c r="G62" s="170"/>
      <c r="H62" s="170"/>
      <c r="I62" s="170"/>
      <c r="J62" s="170"/>
      <c r="K62" s="170"/>
      <c r="L62" s="571" t="s">
        <v>328</v>
      </c>
      <c r="M62" s="571"/>
      <c r="N62" s="571"/>
      <c r="O62" s="571"/>
      <c r="P62" s="571"/>
      <c r="Q62" s="170"/>
      <c r="R62" s="503"/>
      <c r="S62" s="503"/>
      <c r="T62" s="503"/>
      <c r="U62" s="503"/>
      <c r="V62" s="503"/>
      <c r="W62" s="503"/>
      <c r="X62" s="566" t="s">
        <v>14</v>
      </c>
      <c r="Y62" s="566"/>
      <c r="Z62" s="566"/>
      <c r="AI62" s="242"/>
    </row>
    <row r="63" spans="2:35" ht="9" customHeight="1" thickBot="1" x14ac:dyDescent="0.3">
      <c r="B63" s="193"/>
      <c r="C63" s="194"/>
      <c r="D63" s="194"/>
      <c r="E63" s="194"/>
      <c r="F63" s="194"/>
      <c r="G63" s="194"/>
      <c r="H63" s="194"/>
      <c r="I63" s="194"/>
      <c r="J63" s="194"/>
      <c r="K63" s="194"/>
      <c r="L63" s="194"/>
      <c r="M63" s="194"/>
      <c r="N63" s="194"/>
      <c r="O63" s="194"/>
      <c r="P63" s="194"/>
      <c r="Q63" s="194"/>
      <c r="R63" s="194"/>
      <c r="S63" s="194"/>
      <c r="T63" s="194"/>
      <c r="U63" s="194"/>
      <c r="V63" s="194"/>
      <c r="W63" s="194"/>
      <c r="X63" s="194"/>
      <c r="Y63" s="194"/>
      <c r="Z63" s="194"/>
      <c r="AA63" s="194"/>
      <c r="AB63" s="194"/>
      <c r="AC63" s="194"/>
      <c r="AD63" s="194"/>
      <c r="AE63" s="194"/>
      <c r="AF63" s="194"/>
      <c r="AG63" s="194"/>
      <c r="AH63" s="194"/>
      <c r="AI63" s="195"/>
    </row>
    <row r="64" spans="2:35" ht="10.5" customHeight="1" thickBot="1" x14ac:dyDescent="0.3">
      <c r="B64" s="196"/>
      <c r="C64" s="170"/>
      <c r="D64" s="170"/>
      <c r="E64" s="170"/>
      <c r="F64" s="170"/>
      <c r="G64" s="170"/>
      <c r="H64" s="170"/>
      <c r="I64" s="170"/>
      <c r="J64" s="170"/>
      <c r="K64" s="170"/>
      <c r="L64" s="170"/>
      <c r="M64" s="170"/>
      <c r="N64" s="170"/>
      <c r="O64" s="170"/>
      <c r="P64" s="170"/>
      <c r="Q64" s="170"/>
      <c r="R64" s="170"/>
      <c r="S64" s="170"/>
      <c r="T64" s="170"/>
      <c r="U64" s="170"/>
      <c r="V64" s="170"/>
      <c r="W64" s="170"/>
      <c r="X64" s="170"/>
      <c r="Y64" s="170"/>
      <c r="Z64" s="170"/>
      <c r="AA64" s="170"/>
      <c r="AB64" s="170"/>
      <c r="AC64" s="170"/>
      <c r="AD64" s="170"/>
      <c r="AE64" s="170"/>
      <c r="AF64" s="170"/>
      <c r="AG64" s="170"/>
      <c r="AH64" s="170"/>
      <c r="AI64" s="170"/>
    </row>
    <row r="65" spans="2:35" s="170" customFormat="1" ht="30" customHeight="1" thickBot="1" x14ac:dyDescent="0.3">
      <c r="B65" s="562" t="s">
        <v>331</v>
      </c>
      <c r="C65" s="563"/>
      <c r="D65" s="563"/>
      <c r="E65" s="563"/>
      <c r="F65" s="563"/>
      <c r="G65" s="563"/>
      <c r="H65" s="563"/>
      <c r="I65" s="563"/>
      <c r="J65" s="563"/>
      <c r="K65" s="563"/>
      <c r="L65" s="563"/>
      <c r="M65" s="563"/>
      <c r="N65" s="563"/>
      <c r="O65" s="563"/>
      <c r="P65" s="563"/>
      <c r="Q65" s="563"/>
      <c r="R65" s="563"/>
      <c r="S65" s="563"/>
      <c r="T65" s="563"/>
      <c r="U65" s="563"/>
      <c r="V65" s="563"/>
      <c r="W65" s="563"/>
      <c r="X65" s="563"/>
      <c r="Y65" s="563"/>
      <c r="Z65" s="563"/>
      <c r="AA65" s="563"/>
      <c r="AB65" s="563"/>
      <c r="AC65" s="563"/>
      <c r="AD65" s="563"/>
      <c r="AE65" s="563"/>
      <c r="AF65" s="563"/>
      <c r="AG65" s="563"/>
      <c r="AH65" s="563"/>
      <c r="AI65" s="564"/>
    </row>
    <row r="66" spans="2:35" ht="9" customHeight="1" x14ac:dyDescent="0.25">
      <c r="B66" s="254"/>
      <c r="C66" s="255"/>
      <c r="D66" s="255"/>
      <c r="E66" s="256"/>
      <c r="F66" s="256"/>
      <c r="G66" s="256"/>
      <c r="H66" s="256"/>
      <c r="I66" s="257"/>
      <c r="J66" s="258"/>
      <c r="K66" s="258"/>
      <c r="L66" s="258"/>
      <c r="M66" s="151"/>
      <c r="N66" s="257"/>
      <c r="O66" s="258"/>
      <c r="P66" s="258"/>
      <c r="Q66" s="258"/>
      <c r="R66" s="151"/>
      <c r="S66" s="257"/>
      <c r="T66" s="258"/>
      <c r="U66" s="258"/>
      <c r="V66" s="258"/>
      <c r="W66" s="151"/>
      <c r="X66" s="257"/>
      <c r="Y66" s="258"/>
      <c r="Z66" s="258"/>
      <c r="AA66" s="258"/>
      <c r="AB66" s="151"/>
      <c r="AC66" s="257"/>
      <c r="AD66" s="258"/>
      <c r="AE66" s="258"/>
      <c r="AF66" s="258"/>
      <c r="AG66" s="151"/>
      <c r="AH66" s="151"/>
      <c r="AI66" s="152"/>
    </row>
    <row r="67" spans="2:35" ht="18" customHeight="1" x14ac:dyDescent="0.25">
      <c r="B67" s="158"/>
      <c r="C67" s="575" t="s">
        <v>332</v>
      </c>
      <c r="D67" s="575"/>
      <c r="E67" s="575"/>
      <c r="F67" s="575"/>
      <c r="G67" s="575"/>
      <c r="H67" s="575"/>
      <c r="I67" s="575"/>
      <c r="J67" s="575"/>
      <c r="K67" s="575"/>
      <c r="L67" s="575"/>
      <c r="M67" s="575"/>
      <c r="N67" s="575"/>
      <c r="O67" s="575"/>
      <c r="P67" s="575"/>
      <c r="Q67" s="259"/>
      <c r="R67" s="503"/>
      <c r="S67" s="503"/>
      <c r="T67" s="503"/>
      <c r="U67" s="503"/>
      <c r="V67" s="503"/>
      <c r="W67" s="503"/>
      <c r="X67" s="566" t="s">
        <v>14</v>
      </c>
      <c r="Y67" s="566"/>
      <c r="Z67" s="566"/>
      <c r="AA67" s="146"/>
      <c r="AB67" s="146"/>
      <c r="AC67" s="146"/>
      <c r="AD67" s="146"/>
      <c r="AE67" s="146"/>
      <c r="AF67" s="146"/>
      <c r="AG67" s="146"/>
      <c r="AH67" s="146"/>
      <c r="AI67" s="153"/>
    </row>
    <row r="68" spans="2:35" x14ac:dyDescent="0.25">
      <c r="B68" s="260"/>
      <c r="C68" s="145"/>
      <c r="D68" s="145"/>
      <c r="E68" s="261"/>
      <c r="F68" s="261"/>
      <c r="G68" s="261"/>
      <c r="H68" s="261"/>
      <c r="I68" s="261"/>
      <c r="J68" s="261"/>
      <c r="K68" s="261"/>
      <c r="L68" s="261"/>
      <c r="M68" s="261"/>
      <c r="N68" s="261"/>
      <c r="O68" s="261"/>
      <c r="P68" s="261"/>
      <c r="Q68" s="261"/>
      <c r="R68" s="261"/>
      <c r="S68" s="261"/>
      <c r="T68" s="261"/>
      <c r="U68" s="261"/>
      <c r="V68" s="220"/>
      <c r="W68" s="175"/>
      <c r="X68" s="175"/>
      <c r="Y68" s="175"/>
      <c r="Z68" s="262"/>
      <c r="AA68" s="262"/>
      <c r="AB68" s="262"/>
      <c r="AC68" s="262"/>
      <c r="AD68" s="262"/>
      <c r="AE68" s="262"/>
      <c r="AF68" s="262"/>
      <c r="AG68" s="145"/>
      <c r="AH68" s="145"/>
      <c r="AI68" s="263"/>
    </row>
    <row r="69" spans="2:35" ht="18" customHeight="1" x14ac:dyDescent="0.25">
      <c r="B69" s="260"/>
      <c r="C69" s="575" t="s">
        <v>333</v>
      </c>
      <c r="D69" s="575"/>
      <c r="E69" s="575"/>
      <c r="F69" s="575"/>
      <c r="G69" s="575"/>
      <c r="H69" s="575"/>
      <c r="I69" s="575"/>
      <c r="J69" s="575"/>
      <c r="K69" s="575"/>
      <c r="L69" s="575"/>
      <c r="M69" s="575"/>
      <c r="N69" s="575"/>
      <c r="O69" s="575"/>
      <c r="P69" s="575"/>
      <c r="Q69" s="259"/>
      <c r="R69" s="503"/>
      <c r="S69" s="503"/>
      <c r="T69" s="503"/>
      <c r="U69" s="503"/>
      <c r="V69" s="503"/>
      <c r="W69" s="503"/>
      <c r="X69" s="566" t="s">
        <v>16</v>
      </c>
      <c r="Y69" s="566"/>
      <c r="Z69" s="566"/>
      <c r="AA69" s="146"/>
      <c r="AB69" s="146"/>
      <c r="AC69" s="146"/>
      <c r="AD69" s="146"/>
      <c r="AE69" s="146"/>
      <c r="AF69" s="146"/>
      <c r="AG69" s="146"/>
      <c r="AH69" s="146"/>
      <c r="AI69" s="153"/>
    </row>
    <row r="70" spans="2:35" x14ac:dyDescent="0.25">
      <c r="B70" s="260"/>
      <c r="C70" s="145"/>
      <c r="D70" s="145"/>
      <c r="E70" s="261"/>
      <c r="F70" s="261"/>
      <c r="G70" s="261"/>
      <c r="H70" s="261"/>
      <c r="I70" s="261"/>
      <c r="J70" s="261"/>
      <c r="K70" s="261"/>
      <c r="L70" s="261"/>
      <c r="M70" s="261"/>
      <c r="N70" s="261"/>
      <c r="O70" s="261"/>
      <c r="P70" s="261"/>
      <c r="Q70" s="261"/>
      <c r="R70" s="261"/>
      <c r="S70" s="261"/>
      <c r="T70" s="261"/>
      <c r="U70" s="261"/>
      <c r="V70" s="220"/>
      <c r="W70" s="175"/>
      <c r="X70" s="175"/>
      <c r="Y70" s="175"/>
      <c r="Z70" s="262"/>
      <c r="AA70" s="262"/>
      <c r="AB70" s="262"/>
      <c r="AC70" s="262"/>
      <c r="AD70" s="262"/>
      <c r="AE70" s="262"/>
      <c r="AF70" s="262"/>
      <c r="AG70" s="145"/>
      <c r="AH70" s="145"/>
      <c r="AI70" s="263"/>
    </row>
    <row r="71" spans="2:35" ht="18" customHeight="1" x14ac:dyDescent="0.25">
      <c r="B71" s="260"/>
      <c r="C71" s="576" t="s">
        <v>334</v>
      </c>
      <c r="D71" s="576"/>
      <c r="E71" s="576"/>
      <c r="F71" s="576"/>
      <c r="G71" s="576"/>
      <c r="H71" s="576"/>
      <c r="I71" s="576"/>
      <c r="J71" s="576"/>
      <c r="K71" s="576"/>
      <c r="L71" s="576"/>
      <c r="M71" s="576"/>
      <c r="N71" s="576"/>
      <c r="O71" s="576"/>
      <c r="P71" s="576"/>
      <c r="Q71" s="264"/>
      <c r="R71" s="503"/>
      <c r="S71" s="503"/>
      <c r="T71" s="503"/>
      <c r="U71" s="503"/>
      <c r="V71" s="503"/>
      <c r="W71" s="503"/>
      <c r="X71" s="566" t="s">
        <v>16</v>
      </c>
      <c r="Y71" s="566"/>
      <c r="Z71" s="566"/>
      <c r="AA71" s="146"/>
      <c r="AB71" s="146"/>
      <c r="AC71" s="146"/>
      <c r="AD71" s="146"/>
      <c r="AE71" s="146"/>
      <c r="AF71" s="146"/>
      <c r="AG71" s="146"/>
      <c r="AH71" s="146"/>
      <c r="AI71" s="153"/>
    </row>
    <row r="72" spans="2:35" ht="9" customHeight="1" thickBot="1" x14ac:dyDescent="0.3">
      <c r="B72" s="265"/>
      <c r="C72" s="160"/>
      <c r="D72" s="160"/>
      <c r="E72" s="160"/>
      <c r="F72" s="160"/>
      <c r="G72" s="160"/>
      <c r="H72" s="160"/>
      <c r="I72" s="160"/>
      <c r="J72" s="160"/>
      <c r="K72" s="160"/>
      <c r="L72" s="160"/>
      <c r="M72" s="160"/>
      <c r="N72" s="160"/>
      <c r="O72" s="160"/>
      <c r="P72" s="160"/>
      <c r="Q72" s="160"/>
      <c r="R72" s="160"/>
      <c r="S72" s="160"/>
      <c r="T72" s="160"/>
      <c r="U72" s="160"/>
      <c r="V72" s="160"/>
      <c r="W72" s="160"/>
      <c r="X72" s="160"/>
      <c r="Y72" s="160"/>
      <c r="Z72" s="160"/>
      <c r="AA72" s="160"/>
      <c r="AB72" s="160"/>
      <c r="AC72" s="160"/>
      <c r="AD72" s="160"/>
      <c r="AE72" s="160"/>
      <c r="AF72" s="160"/>
      <c r="AG72" s="160"/>
      <c r="AH72" s="160"/>
      <c r="AI72" s="161"/>
    </row>
  </sheetData>
  <sheetProtection password="CABA" sheet="1" selectLockedCells="1"/>
  <mergeCells count="106">
    <mergeCell ref="C69:P69"/>
    <mergeCell ref="R69:W69"/>
    <mergeCell ref="X69:Z69"/>
    <mergeCell ref="C71:P71"/>
    <mergeCell ref="R71:W71"/>
    <mergeCell ref="X71:Z71"/>
    <mergeCell ref="L62:P62"/>
    <mergeCell ref="R62:W62"/>
    <mergeCell ref="X62:Z62"/>
    <mergeCell ref="B65:AI65"/>
    <mergeCell ref="C67:P67"/>
    <mergeCell ref="R67:W67"/>
    <mergeCell ref="X67:Z67"/>
    <mergeCell ref="M59:O59"/>
    <mergeCell ref="R59:Y59"/>
    <mergeCell ref="L60:P60"/>
    <mergeCell ref="R60:W60"/>
    <mergeCell ref="X60:Z60"/>
    <mergeCell ref="L61:P61"/>
    <mergeCell ref="R61:W61"/>
    <mergeCell ref="X61:Z61"/>
    <mergeCell ref="L56:P56"/>
    <mergeCell ref="R56:W56"/>
    <mergeCell ref="X56:Z56"/>
    <mergeCell ref="L57:P57"/>
    <mergeCell ref="R57:W57"/>
    <mergeCell ref="X57:Z57"/>
    <mergeCell ref="L52:P52"/>
    <mergeCell ref="R52:W52"/>
    <mergeCell ref="X52:Z52"/>
    <mergeCell ref="M54:O54"/>
    <mergeCell ref="R54:Y54"/>
    <mergeCell ref="L55:P55"/>
    <mergeCell ref="R55:W55"/>
    <mergeCell ref="X55:Z55"/>
    <mergeCell ref="L50:P50"/>
    <mergeCell ref="R50:W50"/>
    <mergeCell ref="X50:Z50"/>
    <mergeCell ref="L51:P51"/>
    <mergeCell ref="R51:W51"/>
    <mergeCell ref="X51:Z51"/>
    <mergeCell ref="K43:O43"/>
    <mergeCell ref="R43:W43"/>
    <mergeCell ref="X43:AA43"/>
    <mergeCell ref="B46:AI46"/>
    <mergeCell ref="R48:Y48"/>
    <mergeCell ref="M49:O49"/>
    <mergeCell ref="R49:Y49"/>
    <mergeCell ref="K41:O41"/>
    <mergeCell ref="R41:W41"/>
    <mergeCell ref="X41:AA41"/>
    <mergeCell ref="K42:O42"/>
    <mergeCell ref="R42:W42"/>
    <mergeCell ref="X42:AA42"/>
    <mergeCell ref="B33:AI33"/>
    <mergeCell ref="C35:P35"/>
    <mergeCell ref="R35:W35"/>
    <mergeCell ref="X35:AA35"/>
    <mergeCell ref="B38:AI38"/>
    <mergeCell ref="M40:O40"/>
    <mergeCell ref="R40:Y40"/>
    <mergeCell ref="H29:P29"/>
    <mergeCell ref="R29:W29"/>
    <mergeCell ref="X29:Z29"/>
    <mergeCell ref="H30:P30"/>
    <mergeCell ref="R30:W30"/>
    <mergeCell ref="X30:Z30"/>
    <mergeCell ref="T23:W23"/>
    <mergeCell ref="X23:AB23"/>
    <mergeCell ref="AC23:AG23"/>
    <mergeCell ref="B26:AI26"/>
    <mergeCell ref="H28:P28"/>
    <mergeCell ref="R28:W28"/>
    <mergeCell ref="X28:Z28"/>
    <mergeCell ref="B23:D23"/>
    <mergeCell ref="E23:I23"/>
    <mergeCell ref="J23:L23"/>
    <mergeCell ref="M23:N23"/>
    <mergeCell ref="O23:Q23"/>
    <mergeCell ref="R23:S23"/>
    <mergeCell ref="C19:V19"/>
    <mergeCell ref="B21:G21"/>
    <mergeCell ref="H21:AH21"/>
    <mergeCell ref="C13:R13"/>
    <mergeCell ref="B15:G15"/>
    <mergeCell ref="H15:U15"/>
    <mergeCell ref="V15:AC15"/>
    <mergeCell ref="AD15:AH15"/>
    <mergeCell ref="B17:D17"/>
    <mergeCell ref="E17:I17"/>
    <mergeCell ref="J17:L17"/>
    <mergeCell ref="M17:N17"/>
    <mergeCell ref="O17:Q17"/>
    <mergeCell ref="B11:E11"/>
    <mergeCell ref="F11:AH11"/>
    <mergeCell ref="C9:AH9"/>
    <mergeCell ref="R17:S17"/>
    <mergeCell ref="T17:W17"/>
    <mergeCell ref="X17:AB17"/>
    <mergeCell ref="AC17:AG17"/>
    <mergeCell ref="B2:G2"/>
    <mergeCell ref="H2:AD2"/>
    <mergeCell ref="AE2:AG2"/>
    <mergeCell ref="H3:AE3"/>
    <mergeCell ref="B5:AI5"/>
    <mergeCell ref="B6:AI6"/>
  </mergeCells>
  <conditionalFormatting sqref="H15:U15">
    <cfRule type="expression" dxfId="38" priority="13">
      <formula>IF(ISBLANK(H15),TRUE,FALSE)</formula>
    </cfRule>
  </conditionalFormatting>
  <conditionalFormatting sqref="AD15:AH15">
    <cfRule type="expression" dxfId="37" priority="12">
      <formula>IF(ISBLANK(AD15),TRUE,FALSE)</formula>
    </cfRule>
  </conditionalFormatting>
  <conditionalFormatting sqref="E17:I17">
    <cfRule type="expression" dxfId="36" priority="11">
      <formula>IF(ISBLANK(E17),TRUE,FALSE)</formula>
    </cfRule>
  </conditionalFormatting>
  <conditionalFormatting sqref="M17:N17">
    <cfRule type="expression" dxfId="35" priority="10">
      <formula>IF(ISBLANK(M17),TRUE,FALSE)</formula>
    </cfRule>
  </conditionalFormatting>
  <conditionalFormatting sqref="R17:S17">
    <cfRule type="expression" dxfId="34" priority="9">
      <formula>IF(ISBLANK(R17),TRUE,FALSE)</formula>
    </cfRule>
  </conditionalFormatting>
  <conditionalFormatting sqref="X17:AB17">
    <cfRule type="expression" dxfId="33" priority="8">
      <formula>IF(ISBLANK(X17),TRUE,FALSE)</formula>
    </cfRule>
  </conditionalFormatting>
  <conditionalFormatting sqref="AH17">
    <cfRule type="expression" dxfId="32" priority="7">
      <formula>IF(ISBLANK(AH17),TRUE,FALSE)</formula>
    </cfRule>
  </conditionalFormatting>
  <conditionalFormatting sqref="H21:AH21">
    <cfRule type="expression" dxfId="31" priority="6">
      <formula>IF(ISBLANK(H21),TRUE,FALSE)</formula>
    </cfRule>
  </conditionalFormatting>
  <conditionalFormatting sqref="E23:I23">
    <cfRule type="expression" dxfId="30" priority="5">
      <formula>IF(ISBLANK(E23),TRUE,FALSE)</formula>
    </cfRule>
  </conditionalFormatting>
  <conditionalFormatting sqref="M23:N23">
    <cfRule type="expression" dxfId="29" priority="4">
      <formula>IF(ISBLANK(M23),TRUE,FALSE)</formula>
    </cfRule>
  </conditionalFormatting>
  <conditionalFormatting sqref="R23:S23">
    <cfRule type="expression" dxfId="28" priority="3">
      <formula>IF(ISBLANK(R23),TRUE,FALSE)</formula>
    </cfRule>
  </conditionalFormatting>
  <conditionalFormatting sqref="X23:AB23">
    <cfRule type="expression" dxfId="27" priority="2">
      <formula>IF(ISBLANK(X23),TRUE,FALSE)</formula>
    </cfRule>
  </conditionalFormatting>
  <conditionalFormatting sqref="AH23">
    <cfRule type="expression" dxfId="26" priority="1">
      <formula>IF(ISBLANK(AH23),TRUE,FALSE)</formula>
    </cfRule>
  </conditionalFormatting>
  <pageMargins left="0.5" right="0.5" top="0.5" bottom="0.5" header="0.5" footer="0.25"/>
  <pageSetup scale="97" orientation="portrait" r:id="rId1"/>
  <headerFooter alignWithMargins="0">
    <oddFooter>Page &amp;P of &amp;N</oddFooter>
  </headerFooter>
  <rowBreaks count="2" manualBreakCount="2">
    <brk id="44" max="16383" man="1"/>
    <brk id="63" min="1" max="34" man="1"/>
  </rowBreaks>
  <extLst>
    <ext xmlns:x14="http://schemas.microsoft.com/office/spreadsheetml/2009/9/main" uri="{78C0D931-6437-407d-A8EE-F0AAD7539E65}">
      <x14:conditionalFormattings>
        <x14:conditionalFormatting xmlns:xm="http://schemas.microsoft.com/office/excel/2006/main">
          <x14:cfRule type="expression" priority="14" id="{00000000-000E-0000-0400-00000E000000}">
            <xm:f>IF(ISBLANK('Vendor Information'!E8),TRUE,FALSE)</xm:f>
            <x14:dxf>
              <fill>
                <patternFill>
                  <bgColor rgb="FFFF0000"/>
                </patternFill>
              </fill>
            </x14:dxf>
          </x14:cfRule>
          <xm:sqref>F11:AH11</xm:sqref>
        </x14:conditionalFormatting>
      </x14:conditionalFormattings>
    </ext>
    <ext xmlns:x14="http://schemas.microsoft.com/office/spreadsheetml/2009/9/main" uri="{CCE6A557-97BC-4b89-ADB6-D9C93CAAB3DF}">
      <x14:dataValidations xmlns:xm="http://schemas.microsoft.com/office/excel/2006/main" count="3">
        <x14:dataValidation type="list" errorStyle="warning" allowBlank="1" showInputMessage="1" showErrorMessage="1" error="Please select from the drop-down list" prompt="Please select from the drop-down list">
          <x14:formula1>
            <xm:f>Control!$C$2:$C$12</xm:f>
          </x14:formula1>
          <xm:sqref>AH23 AH17</xm:sqref>
        </x14:dataValidation>
        <x14:dataValidation type="list" errorStyle="warning" allowBlank="1" showInputMessage="1" showErrorMessage="1" error="Please select from the drop-down list" prompt="Please select from the drop-down list">
          <x14:formula1>
            <xm:f>Control!$B$2:$B$64</xm:f>
          </x14:formula1>
          <xm:sqref>X23:AB23 X17:AB17</xm:sqref>
        </x14:dataValidation>
        <x14:dataValidation type="list" allowBlank="1" showInputMessage="1" showErrorMessage="1">
          <x14:formula1>
            <xm:f>Control!$A$2:$A$52</xm:f>
          </x14:formula1>
          <xm:sqref>M17:N17 M23:N23</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160"/>
  <sheetViews>
    <sheetView showGridLines="0" showRowColHeaders="0" zoomScaleNormal="100" zoomScaleSheetLayoutView="85" workbookViewId="0">
      <selection activeCell="AD11" sqref="AD11:AH11"/>
    </sheetView>
  </sheetViews>
  <sheetFormatPr defaultColWidth="9.140625" defaultRowHeight="15" x14ac:dyDescent="0.25"/>
  <cols>
    <col min="1" max="1" width="3.7109375" style="329" customWidth="1"/>
    <col min="2" max="2" width="2.85546875" style="346" customWidth="1"/>
    <col min="3" max="19" width="2.85546875" style="329" customWidth="1"/>
    <col min="20" max="20" width="4.140625" style="329" customWidth="1"/>
    <col min="21" max="24" width="2.85546875" style="329" customWidth="1"/>
    <col min="25" max="25" width="4.7109375" style="329" customWidth="1"/>
    <col min="26" max="34" width="2.85546875" style="329" customWidth="1"/>
    <col min="35" max="35" width="3" style="329" customWidth="1"/>
    <col min="36" max="16384" width="9.140625" style="329"/>
  </cols>
  <sheetData>
    <row r="1" spans="2:35" s="146" customFormat="1" ht="7.5" customHeight="1" thickBot="1" x14ac:dyDescent="0.3">
      <c r="B1" s="148"/>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row>
    <row r="2" spans="2:35" s="146" customFormat="1" ht="15.75" x14ac:dyDescent="0.25">
      <c r="B2" s="488" t="s">
        <v>33</v>
      </c>
      <c r="C2" s="489"/>
      <c r="D2" s="489"/>
      <c r="E2" s="489"/>
      <c r="F2" s="489"/>
      <c r="G2" s="489"/>
      <c r="H2" s="479" t="s">
        <v>34</v>
      </c>
      <c r="I2" s="479"/>
      <c r="J2" s="479"/>
      <c r="K2" s="479"/>
      <c r="L2" s="479"/>
      <c r="M2" s="479"/>
      <c r="N2" s="479"/>
      <c r="O2" s="479"/>
      <c r="P2" s="479"/>
      <c r="Q2" s="479"/>
      <c r="R2" s="479"/>
      <c r="S2" s="479"/>
      <c r="T2" s="479"/>
      <c r="U2" s="479"/>
      <c r="V2" s="479"/>
      <c r="W2" s="479"/>
      <c r="X2" s="479"/>
      <c r="Y2" s="479"/>
      <c r="Z2" s="479"/>
      <c r="AA2" s="479"/>
      <c r="AB2" s="479"/>
      <c r="AC2" s="479"/>
      <c r="AD2" s="479"/>
      <c r="AE2" s="480"/>
      <c r="AF2" s="480"/>
      <c r="AG2" s="480"/>
      <c r="AH2" s="445"/>
      <c r="AI2" s="422"/>
    </row>
    <row r="3" spans="2:35" s="146" customFormat="1" ht="15.75" thickBot="1" x14ac:dyDescent="0.3">
      <c r="B3" s="423"/>
      <c r="C3" s="424"/>
      <c r="D3" s="425"/>
      <c r="E3" s="425"/>
      <c r="F3" s="425"/>
      <c r="G3" s="425"/>
      <c r="H3" s="481" t="s">
        <v>137</v>
      </c>
      <c r="I3" s="481"/>
      <c r="J3" s="481"/>
      <c r="K3" s="481"/>
      <c r="L3" s="481"/>
      <c r="M3" s="481"/>
      <c r="N3" s="481"/>
      <c r="O3" s="481"/>
      <c r="P3" s="481"/>
      <c r="Q3" s="481"/>
      <c r="R3" s="481"/>
      <c r="S3" s="481"/>
      <c r="T3" s="481"/>
      <c r="U3" s="481"/>
      <c r="V3" s="481"/>
      <c r="W3" s="481"/>
      <c r="X3" s="481"/>
      <c r="Y3" s="481"/>
      <c r="Z3" s="481"/>
      <c r="AA3" s="481"/>
      <c r="AB3" s="481"/>
      <c r="AC3" s="481"/>
      <c r="AD3" s="481"/>
      <c r="AE3" s="481"/>
      <c r="AF3" s="426"/>
      <c r="AG3" s="426"/>
      <c r="AH3" s="426"/>
      <c r="AI3" s="427"/>
    </row>
    <row r="4" spans="2:35" s="146" customFormat="1" ht="6.75" customHeight="1" thickBot="1" x14ac:dyDescent="0.3">
      <c r="B4" s="148"/>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row>
    <row r="5" spans="2:35" s="146" customFormat="1" ht="21" customHeight="1" x14ac:dyDescent="0.25">
      <c r="B5" s="473" t="s">
        <v>800</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2:35" s="146" customFormat="1" ht="21" customHeight="1" thickBot="1" x14ac:dyDescent="0.3">
      <c r="B6" s="476" t="s">
        <v>793</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8"/>
    </row>
    <row r="7" spans="2:35" ht="9.75" customHeight="1" thickBot="1" x14ac:dyDescent="0.3">
      <c r="B7" s="329"/>
    </row>
    <row r="8" spans="2:35" ht="15.75" thickBot="1" x14ac:dyDescent="0.3">
      <c r="B8" s="330"/>
      <c r="C8" s="331"/>
      <c r="D8" s="332"/>
      <c r="E8" s="332"/>
      <c r="F8" s="332"/>
      <c r="G8" s="332"/>
      <c r="H8" s="332"/>
      <c r="I8" s="332"/>
      <c r="J8" s="332"/>
      <c r="K8" s="332"/>
      <c r="L8" s="332"/>
      <c r="M8" s="332"/>
      <c r="N8" s="332"/>
      <c r="O8" s="332"/>
      <c r="P8" s="332"/>
      <c r="Q8" s="331"/>
      <c r="R8" s="331"/>
      <c r="S8" s="331"/>
      <c r="T8" s="331"/>
      <c r="U8" s="331"/>
      <c r="V8" s="331"/>
      <c r="W8" s="331"/>
      <c r="X8" s="331"/>
      <c r="Y8" s="331"/>
      <c r="Z8" s="331"/>
      <c r="AA8" s="331"/>
      <c r="AB8" s="331"/>
      <c r="AC8" s="331"/>
      <c r="AD8" s="331"/>
      <c r="AE8" s="331"/>
      <c r="AF8" s="331"/>
      <c r="AG8" s="331"/>
      <c r="AH8" s="331"/>
      <c r="AI8" s="333"/>
    </row>
    <row r="9" spans="2:35" ht="15.75" thickBot="1" x14ac:dyDescent="0.3">
      <c r="B9" s="352"/>
      <c r="C9" s="512" t="s">
        <v>227</v>
      </c>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4"/>
      <c r="AI9" s="340"/>
    </row>
    <row r="10" spans="2:35" x14ac:dyDescent="0.25">
      <c r="B10" s="352"/>
      <c r="C10" s="338"/>
      <c r="D10" s="336"/>
      <c r="E10" s="336"/>
      <c r="F10" s="336"/>
      <c r="G10" s="336"/>
      <c r="H10" s="336"/>
      <c r="I10" s="336"/>
      <c r="J10" s="336"/>
      <c r="K10" s="336"/>
      <c r="L10" s="336"/>
      <c r="M10" s="336"/>
      <c r="N10" s="336"/>
      <c r="O10" s="336"/>
      <c r="P10" s="336"/>
      <c r="Q10" s="338"/>
      <c r="R10" s="338"/>
      <c r="S10" s="338"/>
      <c r="T10" s="338"/>
      <c r="U10" s="338"/>
      <c r="V10" s="338"/>
      <c r="W10" s="338"/>
      <c r="X10" s="338"/>
      <c r="Y10" s="338"/>
      <c r="Z10" s="338"/>
      <c r="AA10" s="338"/>
      <c r="AB10" s="338"/>
      <c r="AC10" s="338"/>
      <c r="AD10" s="338"/>
      <c r="AE10" s="338"/>
      <c r="AF10" s="338"/>
      <c r="AG10" s="338"/>
      <c r="AH10" s="338"/>
      <c r="AI10" s="340"/>
    </row>
    <row r="11" spans="2:35" x14ac:dyDescent="0.25">
      <c r="B11" s="577" t="s">
        <v>6</v>
      </c>
      <c r="C11" s="578"/>
      <c r="D11" s="578"/>
      <c r="E11" s="578"/>
      <c r="F11" s="484">
        <f>'Vendor Information'!E8</f>
        <v>0</v>
      </c>
      <c r="G11" s="485"/>
      <c r="H11" s="485"/>
      <c r="I11" s="485"/>
      <c r="J11" s="485"/>
      <c r="K11" s="485"/>
      <c r="L11" s="485"/>
      <c r="M11" s="485"/>
      <c r="N11" s="485"/>
      <c r="O11" s="485"/>
      <c r="P11" s="485"/>
      <c r="Q11" s="485"/>
      <c r="R11" s="485"/>
      <c r="S11" s="485"/>
      <c r="T11" s="485"/>
      <c r="U11" s="579" t="s">
        <v>4</v>
      </c>
      <c r="V11" s="579"/>
      <c r="W11" s="579"/>
      <c r="X11" s="579"/>
      <c r="Y11" s="579"/>
      <c r="Z11" s="579"/>
      <c r="AA11" s="579"/>
      <c r="AB11" s="579"/>
      <c r="AC11" s="579"/>
      <c r="AD11" s="580"/>
      <c r="AE11" s="580"/>
      <c r="AF11" s="580"/>
      <c r="AG11" s="580"/>
      <c r="AH11" s="580"/>
      <c r="AI11" s="334"/>
    </row>
    <row r="12" spans="2:35" x14ac:dyDescent="0.25">
      <c r="B12" s="335"/>
      <c r="C12" s="336"/>
      <c r="D12" s="336"/>
      <c r="E12" s="336"/>
      <c r="F12" s="336"/>
      <c r="G12" s="336"/>
      <c r="H12" s="336"/>
      <c r="I12" s="336"/>
      <c r="J12" s="336"/>
      <c r="K12" s="336"/>
      <c r="L12" s="336"/>
      <c r="M12" s="336"/>
      <c r="N12" s="336"/>
      <c r="O12" s="337"/>
      <c r="P12" s="338"/>
      <c r="AD12" s="339"/>
      <c r="AE12" s="339"/>
      <c r="AF12" s="339"/>
      <c r="AG12" s="339"/>
      <c r="AH12" s="339"/>
      <c r="AI12" s="340"/>
    </row>
    <row r="13" spans="2:35" x14ac:dyDescent="0.25">
      <c r="B13" s="577" t="s">
        <v>35</v>
      </c>
      <c r="C13" s="578"/>
      <c r="D13" s="578"/>
      <c r="E13" s="578"/>
      <c r="F13" s="578"/>
      <c r="G13" s="578"/>
      <c r="H13" s="578"/>
      <c r="I13" s="578"/>
      <c r="J13" s="578"/>
      <c r="K13" s="578"/>
      <c r="L13" s="578"/>
      <c r="M13" s="581"/>
      <c r="N13" s="581"/>
      <c r="O13" s="581"/>
      <c r="P13" s="581"/>
      <c r="Q13" s="581"/>
      <c r="R13" s="581"/>
      <c r="S13" s="581"/>
      <c r="T13" s="581"/>
      <c r="U13" s="581"/>
      <c r="V13" s="581"/>
      <c r="W13" s="581"/>
      <c r="X13" s="581"/>
      <c r="Y13" s="581"/>
      <c r="Z13" s="581"/>
      <c r="AA13" s="581"/>
      <c r="AB13" s="581"/>
      <c r="AC13" s="581"/>
      <c r="AD13" s="581"/>
      <c r="AE13" s="581"/>
      <c r="AF13" s="581"/>
      <c r="AG13" s="581"/>
      <c r="AH13" s="581"/>
      <c r="AI13" s="334"/>
    </row>
    <row r="14" spans="2:35" x14ac:dyDescent="0.25">
      <c r="B14" s="341"/>
      <c r="C14" s="338"/>
      <c r="D14" s="338"/>
      <c r="E14" s="338"/>
      <c r="F14" s="338"/>
      <c r="G14" s="338"/>
      <c r="H14" s="338"/>
      <c r="I14" s="338"/>
      <c r="J14" s="338"/>
      <c r="K14" s="338"/>
      <c r="L14" s="338"/>
      <c r="M14" s="338"/>
      <c r="N14" s="337"/>
      <c r="O14" s="337"/>
      <c r="P14" s="338"/>
      <c r="Q14" s="338"/>
      <c r="R14" s="338"/>
      <c r="S14" s="338"/>
      <c r="T14" s="338"/>
      <c r="U14" s="338"/>
      <c r="V14" s="338"/>
      <c r="W14" s="338"/>
      <c r="X14" s="338"/>
      <c r="Y14" s="338"/>
      <c r="Z14" s="338"/>
      <c r="AA14" s="338"/>
      <c r="AB14" s="338"/>
      <c r="AC14" s="338"/>
      <c r="AD14" s="338"/>
      <c r="AE14" s="338"/>
      <c r="AF14" s="338"/>
      <c r="AG14" s="338"/>
      <c r="AH14" s="338"/>
      <c r="AI14" s="340"/>
    </row>
    <row r="15" spans="2:35" x14ac:dyDescent="0.25">
      <c r="B15" s="582" t="s">
        <v>36</v>
      </c>
      <c r="C15" s="579"/>
      <c r="D15" s="579"/>
      <c r="E15" s="580"/>
      <c r="F15" s="580"/>
      <c r="G15" s="580"/>
      <c r="H15" s="580"/>
      <c r="I15" s="580"/>
      <c r="J15" s="579" t="s">
        <v>37</v>
      </c>
      <c r="K15" s="579"/>
      <c r="L15" s="579"/>
      <c r="M15" s="583"/>
      <c r="N15" s="583"/>
      <c r="O15" s="579" t="s">
        <v>38</v>
      </c>
      <c r="P15" s="579"/>
      <c r="Q15" s="579"/>
      <c r="R15" s="583"/>
      <c r="S15" s="583"/>
      <c r="T15" s="579" t="s">
        <v>5</v>
      </c>
      <c r="U15" s="579"/>
      <c r="V15" s="579"/>
      <c r="W15" s="579"/>
      <c r="X15" s="580"/>
      <c r="Y15" s="580"/>
      <c r="Z15" s="580"/>
      <c r="AA15" s="580"/>
      <c r="AB15" s="580"/>
      <c r="AC15" s="579" t="s">
        <v>39</v>
      </c>
      <c r="AD15" s="579"/>
      <c r="AE15" s="579"/>
      <c r="AF15" s="579"/>
      <c r="AG15" s="579"/>
      <c r="AH15" s="342"/>
      <c r="AI15" s="334"/>
    </row>
    <row r="16" spans="2:35" ht="15.75" thickBot="1" x14ac:dyDescent="0.3">
      <c r="B16" s="343"/>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5"/>
    </row>
    <row r="17" spans="2:35" ht="9" customHeight="1" thickBot="1" x14ac:dyDescent="0.3"/>
    <row r="18" spans="2:35" ht="24" customHeight="1" x14ac:dyDescent="0.25">
      <c r="B18" s="584" t="s">
        <v>424</v>
      </c>
      <c r="C18" s="585"/>
      <c r="D18" s="585"/>
      <c r="E18" s="585"/>
      <c r="F18" s="585"/>
      <c r="G18" s="585"/>
      <c r="H18" s="585"/>
      <c r="I18" s="585"/>
      <c r="J18" s="585"/>
      <c r="K18" s="585"/>
      <c r="L18" s="585"/>
      <c r="M18" s="585"/>
      <c r="N18" s="585"/>
      <c r="O18" s="585"/>
      <c r="P18" s="585"/>
      <c r="Q18" s="585"/>
      <c r="R18" s="585"/>
      <c r="S18" s="585"/>
      <c r="T18" s="585"/>
      <c r="U18" s="585"/>
      <c r="V18" s="585"/>
      <c r="W18" s="585"/>
      <c r="X18" s="585"/>
      <c r="Y18" s="585"/>
      <c r="Z18" s="585"/>
      <c r="AA18" s="585"/>
      <c r="AB18" s="585"/>
      <c r="AC18" s="585"/>
      <c r="AD18" s="585"/>
      <c r="AE18" s="585"/>
      <c r="AF18" s="585"/>
      <c r="AG18" s="585"/>
      <c r="AH18" s="585"/>
      <c r="AI18" s="586"/>
    </row>
    <row r="19" spans="2:35" ht="24" customHeight="1" thickBot="1" x14ac:dyDescent="0.3">
      <c r="B19" s="587" t="s">
        <v>425</v>
      </c>
      <c r="C19" s="588"/>
      <c r="D19" s="588"/>
      <c r="E19" s="588"/>
      <c r="F19" s="588"/>
      <c r="G19" s="588"/>
      <c r="H19" s="588"/>
      <c r="I19" s="588"/>
      <c r="J19" s="588"/>
      <c r="K19" s="588"/>
      <c r="L19" s="588"/>
      <c r="M19" s="588"/>
      <c r="N19" s="588"/>
      <c r="O19" s="588"/>
      <c r="P19" s="588"/>
      <c r="Q19" s="588"/>
      <c r="R19" s="588"/>
      <c r="S19" s="588"/>
      <c r="T19" s="588"/>
      <c r="U19" s="588"/>
      <c r="V19" s="588"/>
      <c r="W19" s="588"/>
      <c r="X19" s="588"/>
      <c r="Y19" s="588"/>
      <c r="Z19" s="588"/>
      <c r="AA19" s="588"/>
      <c r="AB19" s="588"/>
      <c r="AC19" s="588"/>
      <c r="AD19" s="588"/>
      <c r="AE19" s="588"/>
      <c r="AF19" s="588"/>
      <c r="AG19" s="588"/>
      <c r="AH19" s="588"/>
      <c r="AI19" s="589"/>
    </row>
    <row r="20" spans="2:35" ht="22.5" customHeight="1" x14ac:dyDescent="0.25">
      <c r="B20" s="330"/>
      <c r="C20" s="347"/>
      <c r="D20" s="348"/>
      <c r="E20" s="348"/>
      <c r="F20" s="348"/>
      <c r="G20" s="348"/>
      <c r="H20" s="348"/>
      <c r="I20" s="348"/>
      <c r="J20" s="349"/>
      <c r="K20" s="349"/>
      <c r="L20" s="590" t="s">
        <v>426</v>
      </c>
      <c r="M20" s="590"/>
      <c r="N20" s="590"/>
      <c r="O20" s="590"/>
      <c r="P20" s="590"/>
      <c r="Q20" s="590"/>
      <c r="R20" s="590"/>
      <c r="S20" s="590"/>
      <c r="T20" s="590"/>
      <c r="U20" s="590"/>
      <c r="V20" s="590"/>
      <c r="W20" s="590"/>
      <c r="X20" s="590"/>
      <c r="Y20" s="590"/>
      <c r="Z20" s="590"/>
      <c r="AA20" s="590"/>
      <c r="AB20" s="590"/>
      <c r="AC20" s="590"/>
      <c r="AD20" s="590"/>
      <c r="AE20" s="590"/>
      <c r="AF20" s="590"/>
      <c r="AG20" s="350"/>
      <c r="AH20" s="350"/>
      <c r="AI20" s="351"/>
    </row>
    <row r="21" spans="2:35" s="338" customFormat="1" ht="26.25" customHeight="1" x14ac:dyDescent="0.25">
      <c r="B21" s="352"/>
      <c r="C21" s="353"/>
      <c r="D21" s="353"/>
      <c r="E21" s="591" t="s">
        <v>18</v>
      </c>
      <c r="F21" s="591"/>
      <c r="G21" s="591"/>
      <c r="J21" s="592" t="s">
        <v>427</v>
      </c>
      <c r="K21" s="592"/>
      <c r="L21" s="592"/>
      <c r="O21" s="593" t="s">
        <v>428</v>
      </c>
      <c r="P21" s="593"/>
      <c r="Q21" s="593"/>
      <c r="T21" s="593" t="s">
        <v>429</v>
      </c>
      <c r="U21" s="593"/>
      <c r="V21" s="593"/>
      <c r="Y21" s="592" t="s">
        <v>378</v>
      </c>
      <c r="Z21" s="592"/>
      <c r="AA21" s="592"/>
      <c r="AD21" s="592" t="s">
        <v>379</v>
      </c>
      <c r="AE21" s="592"/>
      <c r="AF21" s="592"/>
      <c r="AI21" s="340"/>
    </row>
    <row r="22" spans="2:35" s="338" customFormat="1" ht="18.75" customHeight="1" x14ac:dyDescent="0.25">
      <c r="B22" s="352"/>
      <c r="C22" s="353"/>
      <c r="D22" s="353"/>
      <c r="E22" s="594" t="s">
        <v>234</v>
      </c>
      <c r="F22" s="594"/>
      <c r="G22" s="594"/>
      <c r="I22" s="354"/>
      <c r="J22" s="596"/>
      <c r="K22" s="596"/>
      <c r="L22" s="596"/>
      <c r="N22" s="354"/>
      <c r="O22" s="596"/>
      <c r="P22" s="596"/>
      <c r="Q22" s="596"/>
      <c r="S22" s="354"/>
      <c r="T22" s="596"/>
      <c r="U22" s="596"/>
      <c r="V22" s="596"/>
      <c r="X22" s="354"/>
      <c r="Y22" s="596"/>
      <c r="Z22" s="596"/>
      <c r="AA22" s="596"/>
      <c r="AC22" s="354"/>
      <c r="AD22" s="596"/>
      <c r="AE22" s="596"/>
      <c r="AF22" s="596"/>
      <c r="AI22" s="340"/>
    </row>
    <row r="23" spans="2:35" s="338" customFormat="1" ht="18.75" customHeight="1" x14ac:dyDescent="0.25">
      <c r="B23" s="352"/>
      <c r="C23" s="353"/>
      <c r="D23" s="353"/>
      <c r="E23" s="594" t="s">
        <v>235</v>
      </c>
      <c r="F23" s="594"/>
      <c r="G23" s="594"/>
      <c r="I23" s="354"/>
      <c r="J23" s="595"/>
      <c r="K23" s="595"/>
      <c r="L23" s="595"/>
      <c r="N23" s="354"/>
      <c r="O23" s="595"/>
      <c r="P23" s="595"/>
      <c r="Q23" s="595"/>
      <c r="S23" s="354"/>
      <c r="T23" s="595"/>
      <c r="U23" s="595"/>
      <c r="V23" s="595"/>
      <c r="X23" s="354"/>
      <c r="Y23" s="595"/>
      <c r="Z23" s="595"/>
      <c r="AA23" s="595"/>
      <c r="AC23" s="354"/>
      <c r="AD23" s="595"/>
      <c r="AE23" s="595"/>
      <c r="AF23" s="595"/>
      <c r="AI23" s="340"/>
    </row>
    <row r="24" spans="2:35" s="338" customFormat="1" ht="18.75" customHeight="1" x14ac:dyDescent="0.25">
      <c r="B24" s="352"/>
      <c r="C24" s="353"/>
      <c r="D24" s="353"/>
      <c r="E24" s="594" t="s">
        <v>236</v>
      </c>
      <c r="F24" s="594"/>
      <c r="G24" s="594"/>
      <c r="I24" s="354"/>
      <c r="J24" s="595"/>
      <c r="K24" s="595"/>
      <c r="L24" s="595"/>
      <c r="N24" s="354"/>
      <c r="O24" s="595"/>
      <c r="P24" s="595"/>
      <c r="Q24" s="595"/>
      <c r="S24" s="354"/>
      <c r="T24" s="595"/>
      <c r="U24" s="595"/>
      <c r="V24" s="595"/>
      <c r="X24" s="354"/>
      <c r="Y24" s="595"/>
      <c r="Z24" s="595"/>
      <c r="AA24" s="595"/>
      <c r="AC24" s="354"/>
      <c r="AD24" s="595"/>
      <c r="AE24" s="595"/>
      <c r="AF24" s="595"/>
      <c r="AI24" s="340"/>
    </row>
    <row r="25" spans="2:35" s="338" customFormat="1" ht="18.75" customHeight="1" x14ac:dyDescent="0.25">
      <c r="B25" s="352"/>
      <c r="C25" s="353"/>
      <c r="D25" s="353"/>
      <c r="E25" s="594" t="s">
        <v>237</v>
      </c>
      <c r="F25" s="594"/>
      <c r="G25" s="594"/>
      <c r="I25" s="354"/>
      <c r="J25" s="595"/>
      <c r="K25" s="595"/>
      <c r="L25" s="595"/>
      <c r="N25" s="354"/>
      <c r="O25" s="595"/>
      <c r="P25" s="595"/>
      <c r="Q25" s="595"/>
      <c r="S25" s="354"/>
      <c r="T25" s="595"/>
      <c r="U25" s="595"/>
      <c r="V25" s="595"/>
      <c r="X25" s="354"/>
      <c r="Y25" s="595"/>
      <c r="Z25" s="595"/>
      <c r="AA25" s="595"/>
      <c r="AC25" s="354"/>
      <c r="AD25" s="595"/>
      <c r="AE25" s="595"/>
      <c r="AF25" s="595"/>
      <c r="AI25" s="340"/>
    </row>
    <row r="26" spans="2:35" s="338" customFormat="1" ht="10.5" customHeight="1" thickBot="1" x14ac:dyDescent="0.3">
      <c r="B26" s="355"/>
      <c r="C26" s="356"/>
      <c r="D26" s="356"/>
      <c r="E26" s="357"/>
      <c r="F26" s="357"/>
      <c r="G26" s="357"/>
      <c r="H26" s="344"/>
      <c r="I26" s="358"/>
      <c r="J26" s="359"/>
      <c r="K26" s="359"/>
      <c r="L26" s="359"/>
      <c r="M26" s="344"/>
      <c r="N26" s="358"/>
      <c r="O26" s="359"/>
      <c r="P26" s="359"/>
      <c r="Q26" s="359"/>
      <c r="R26" s="344"/>
      <c r="S26" s="358"/>
      <c r="T26" s="359"/>
      <c r="U26" s="359"/>
      <c r="V26" s="359"/>
      <c r="W26" s="344"/>
      <c r="X26" s="358"/>
      <c r="Y26" s="359"/>
      <c r="Z26" s="359"/>
      <c r="AA26" s="359"/>
      <c r="AB26" s="344"/>
      <c r="AC26" s="358"/>
      <c r="AD26" s="359"/>
      <c r="AE26" s="359"/>
      <c r="AF26" s="359"/>
      <c r="AG26" s="344"/>
      <c r="AH26" s="344"/>
      <c r="AI26" s="345"/>
    </row>
    <row r="27" spans="2:35" ht="9" customHeight="1" thickBot="1" x14ac:dyDescent="0.3"/>
    <row r="28" spans="2:35" ht="24" customHeight="1" x14ac:dyDescent="0.25">
      <c r="B28" s="584" t="s">
        <v>430</v>
      </c>
      <c r="C28" s="585"/>
      <c r="D28" s="585"/>
      <c r="E28" s="585"/>
      <c r="F28" s="585"/>
      <c r="G28" s="585"/>
      <c r="H28" s="585"/>
      <c r="I28" s="585"/>
      <c r="J28" s="585"/>
      <c r="K28" s="585"/>
      <c r="L28" s="585"/>
      <c r="M28" s="585"/>
      <c r="N28" s="585"/>
      <c r="O28" s="585"/>
      <c r="P28" s="585"/>
      <c r="Q28" s="585"/>
      <c r="R28" s="585"/>
      <c r="S28" s="585"/>
      <c r="T28" s="585"/>
      <c r="U28" s="585"/>
      <c r="V28" s="585"/>
      <c r="W28" s="585"/>
      <c r="X28" s="585"/>
      <c r="Y28" s="585"/>
      <c r="Z28" s="585"/>
      <c r="AA28" s="585"/>
      <c r="AB28" s="585"/>
      <c r="AC28" s="585"/>
      <c r="AD28" s="585"/>
      <c r="AE28" s="585"/>
      <c r="AF28" s="585"/>
      <c r="AG28" s="585"/>
      <c r="AH28" s="585"/>
      <c r="AI28" s="586"/>
    </row>
    <row r="29" spans="2:35" ht="24" customHeight="1" thickBot="1" x14ac:dyDescent="0.3">
      <c r="B29" s="587" t="s">
        <v>425</v>
      </c>
      <c r="C29" s="588"/>
      <c r="D29" s="588"/>
      <c r="E29" s="588"/>
      <c r="F29" s="588"/>
      <c r="G29" s="588"/>
      <c r="H29" s="588"/>
      <c r="I29" s="588"/>
      <c r="J29" s="588"/>
      <c r="K29" s="588"/>
      <c r="L29" s="588"/>
      <c r="M29" s="588"/>
      <c r="N29" s="588"/>
      <c r="O29" s="588"/>
      <c r="P29" s="588"/>
      <c r="Q29" s="588"/>
      <c r="R29" s="588"/>
      <c r="S29" s="588"/>
      <c r="T29" s="588"/>
      <c r="U29" s="588"/>
      <c r="V29" s="588"/>
      <c r="W29" s="588"/>
      <c r="X29" s="588"/>
      <c r="Y29" s="588"/>
      <c r="Z29" s="588"/>
      <c r="AA29" s="588"/>
      <c r="AB29" s="588"/>
      <c r="AC29" s="588"/>
      <c r="AD29" s="588"/>
      <c r="AE29" s="588"/>
      <c r="AF29" s="588"/>
      <c r="AG29" s="588"/>
      <c r="AH29" s="588"/>
      <c r="AI29" s="589"/>
    </row>
    <row r="30" spans="2:35" ht="22.5" customHeight="1" x14ac:dyDescent="0.25">
      <c r="B30" s="330"/>
      <c r="C30" s="347"/>
      <c r="D30" s="348"/>
      <c r="E30" s="348"/>
      <c r="F30" s="348"/>
      <c r="G30" s="348"/>
      <c r="H30" s="348"/>
      <c r="I30" s="348"/>
      <c r="J30" s="349"/>
      <c r="K30" s="349"/>
      <c r="L30" s="590" t="s">
        <v>426</v>
      </c>
      <c r="M30" s="590"/>
      <c r="N30" s="590"/>
      <c r="O30" s="590"/>
      <c r="P30" s="590"/>
      <c r="Q30" s="590"/>
      <c r="R30" s="590"/>
      <c r="S30" s="590"/>
      <c r="T30" s="590"/>
      <c r="U30" s="590"/>
      <c r="V30" s="590"/>
      <c r="W30" s="590"/>
      <c r="X30" s="590"/>
      <c r="Y30" s="590"/>
      <c r="Z30" s="590"/>
      <c r="AA30" s="590"/>
      <c r="AB30" s="590"/>
      <c r="AC30" s="590"/>
      <c r="AD30" s="590"/>
      <c r="AE30" s="590"/>
      <c r="AF30" s="590"/>
      <c r="AG30" s="350"/>
      <c r="AH30" s="350"/>
      <c r="AI30" s="351"/>
    </row>
    <row r="31" spans="2:35" ht="26.25" customHeight="1" x14ac:dyDescent="0.25">
      <c r="B31" s="352"/>
      <c r="C31" s="353"/>
      <c r="D31" s="353"/>
      <c r="E31" s="591" t="s">
        <v>18</v>
      </c>
      <c r="F31" s="591"/>
      <c r="G31" s="591"/>
      <c r="H31" s="338"/>
      <c r="I31" s="338"/>
      <c r="J31" s="592" t="s">
        <v>427</v>
      </c>
      <c r="K31" s="592"/>
      <c r="L31" s="592"/>
      <c r="M31" s="338"/>
      <c r="N31" s="338"/>
      <c r="O31" s="593" t="s">
        <v>428</v>
      </c>
      <c r="P31" s="593"/>
      <c r="Q31" s="593"/>
      <c r="R31" s="338"/>
      <c r="S31" s="338"/>
      <c r="T31" s="593" t="s">
        <v>429</v>
      </c>
      <c r="U31" s="593"/>
      <c r="V31" s="593"/>
      <c r="W31" s="338"/>
      <c r="X31" s="338"/>
      <c r="Y31" s="592" t="s">
        <v>378</v>
      </c>
      <c r="Z31" s="592"/>
      <c r="AA31" s="592"/>
      <c r="AB31" s="338"/>
      <c r="AC31" s="338"/>
      <c r="AD31" s="592" t="s">
        <v>379</v>
      </c>
      <c r="AE31" s="592"/>
      <c r="AF31" s="592"/>
      <c r="AG31" s="338"/>
      <c r="AH31" s="338"/>
      <c r="AI31" s="340"/>
    </row>
    <row r="32" spans="2:35" ht="18.75" customHeight="1" x14ac:dyDescent="0.25">
      <c r="B32" s="352"/>
      <c r="C32" s="353"/>
      <c r="D32" s="353"/>
      <c r="E32" s="594" t="s">
        <v>234</v>
      </c>
      <c r="F32" s="594"/>
      <c r="G32" s="594"/>
      <c r="H32" s="338"/>
      <c r="I32" s="354"/>
      <c r="J32" s="596"/>
      <c r="K32" s="596"/>
      <c r="L32" s="596"/>
      <c r="M32" s="338"/>
      <c r="N32" s="354"/>
      <c r="O32" s="596"/>
      <c r="P32" s="596"/>
      <c r="Q32" s="596"/>
      <c r="R32" s="338"/>
      <c r="S32" s="354"/>
      <c r="T32" s="596"/>
      <c r="U32" s="596"/>
      <c r="V32" s="596"/>
      <c r="W32" s="338"/>
      <c r="X32" s="354"/>
      <c r="Y32" s="596"/>
      <c r="Z32" s="596"/>
      <c r="AA32" s="596"/>
      <c r="AB32" s="338"/>
      <c r="AC32" s="354"/>
      <c r="AD32" s="596"/>
      <c r="AE32" s="596"/>
      <c r="AF32" s="596"/>
      <c r="AG32" s="338"/>
      <c r="AH32" s="338"/>
      <c r="AI32" s="340"/>
    </row>
    <row r="33" spans="2:35" ht="18.75" customHeight="1" x14ac:dyDescent="0.25">
      <c r="B33" s="352"/>
      <c r="C33" s="353"/>
      <c r="D33" s="353"/>
      <c r="E33" s="594" t="s">
        <v>235</v>
      </c>
      <c r="F33" s="594"/>
      <c r="G33" s="594"/>
      <c r="H33" s="338"/>
      <c r="I33" s="354"/>
      <c r="J33" s="595"/>
      <c r="K33" s="595"/>
      <c r="L33" s="595"/>
      <c r="M33" s="338"/>
      <c r="N33" s="354"/>
      <c r="O33" s="595"/>
      <c r="P33" s="595"/>
      <c r="Q33" s="595"/>
      <c r="R33" s="338"/>
      <c r="S33" s="354"/>
      <c r="T33" s="595"/>
      <c r="U33" s="595"/>
      <c r="V33" s="595"/>
      <c r="W33" s="338"/>
      <c r="X33" s="354"/>
      <c r="Y33" s="595"/>
      <c r="Z33" s="595"/>
      <c r="AA33" s="595"/>
      <c r="AB33" s="338"/>
      <c r="AC33" s="354"/>
      <c r="AD33" s="595"/>
      <c r="AE33" s="595"/>
      <c r="AF33" s="595"/>
      <c r="AG33" s="338"/>
      <c r="AH33" s="338"/>
      <c r="AI33" s="340"/>
    </row>
    <row r="34" spans="2:35" ht="18.75" customHeight="1" x14ac:dyDescent="0.25">
      <c r="B34" s="352"/>
      <c r="C34" s="353"/>
      <c r="D34" s="353"/>
      <c r="E34" s="594" t="s">
        <v>236</v>
      </c>
      <c r="F34" s="594"/>
      <c r="G34" s="594"/>
      <c r="H34" s="338"/>
      <c r="I34" s="354"/>
      <c r="J34" s="595"/>
      <c r="K34" s="595"/>
      <c r="L34" s="595"/>
      <c r="M34" s="338"/>
      <c r="N34" s="354"/>
      <c r="O34" s="595"/>
      <c r="P34" s="595"/>
      <c r="Q34" s="595"/>
      <c r="R34" s="338"/>
      <c r="S34" s="354"/>
      <c r="T34" s="595"/>
      <c r="U34" s="595"/>
      <c r="V34" s="595"/>
      <c r="W34" s="338"/>
      <c r="X34" s="354"/>
      <c r="Y34" s="595"/>
      <c r="Z34" s="595"/>
      <c r="AA34" s="595"/>
      <c r="AB34" s="338"/>
      <c r="AC34" s="354"/>
      <c r="AD34" s="595"/>
      <c r="AE34" s="595"/>
      <c r="AF34" s="595"/>
      <c r="AG34" s="338"/>
      <c r="AH34" s="338"/>
      <c r="AI34" s="340"/>
    </row>
    <row r="35" spans="2:35" ht="18.75" customHeight="1" x14ac:dyDescent="0.25">
      <c r="B35" s="352"/>
      <c r="C35" s="353"/>
      <c r="D35" s="353"/>
      <c r="E35" s="594" t="s">
        <v>237</v>
      </c>
      <c r="F35" s="594"/>
      <c r="G35" s="594"/>
      <c r="H35" s="338"/>
      <c r="I35" s="354"/>
      <c r="J35" s="595"/>
      <c r="K35" s="595"/>
      <c r="L35" s="595"/>
      <c r="M35" s="338"/>
      <c r="N35" s="354"/>
      <c r="O35" s="595"/>
      <c r="P35" s="595"/>
      <c r="Q35" s="595"/>
      <c r="R35" s="338"/>
      <c r="S35" s="354"/>
      <c r="T35" s="595"/>
      <c r="U35" s="595"/>
      <c r="V35" s="595"/>
      <c r="W35" s="338"/>
      <c r="X35" s="354"/>
      <c r="Y35" s="595"/>
      <c r="Z35" s="595"/>
      <c r="AA35" s="595"/>
      <c r="AB35" s="338"/>
      <c r="AC35" s="354"/>
      <c r="AD35" s="595"/>
      <c r="AE35" s="595"/>
      <c r="AF35" s="595"/>
      <c r="AG35" s="338"/>
      <c r="AH35" s="338"/>
      <c r="AI35" s="340"/>
    </row>
    <row r="36" spans="2:35" ht="10.5" customHeight="1" thickBot="1" x14ac:dyDescent="0.3">
      <c r="B36" s="355"/>
      <c r="C36" s="356"/>
      <c r="D36" s="356"/>
      <c r="E36" s="357"/>
      <c r="F36" s="357"/>
      <c r="G36" s="357"/>
      <c r="H36" s="344"/>
      <c r="I36" s="358"/>
      <c r="J36" s="359"/>
      <c r="K36" s="359"/>
      <c r="L36" s="359"/>
      <c r="M36" s="344"/>
      <c r="N36" s="358"/>
      <c r="O36" s="359"/>
      <c r="P36" s="359"/>
      <c r="Q36" s="359"/>
      <c r="R36" s="344"/>
      <c r="S36" s="358"/>
      <c r="T36" s="359"/>
      <c r="U36" s="359"/>
      <c r="V36" s="359"/>
      <c r="W36" s="344"/>
      <c r="X36" s="358"/>
      <c r="Y36" s="359"/>
      <c r="Z36" s="359"/>
      <c r="AA36" s="359"/>
      <c r="AB36" s="344"/>
      <c r="AC36" s="358"/>
      <c r="AD36" s="359"/>
      <c r="AE36" s="359"/>
      <c r="AF36" s="359"/>
      <c r="AG36" s="344"/>
      <c r="AH36" s="344"/>
      <c r="AI36" s="345"/>
    </row>
    <row r="37" spans="2:35" ht="9" customHeight="1" thickBot="1" x14ac:dyDescent="0.3"/>
    <row r="38" spans="2:35" ht="24" customHeight="1" x14ac:dyDescent="0.25">
      <c r="B38" s="584" t="s">
        <v>431</v>
      </c>
      <c r="C38" s="585"/>
      <c r="D38" s="585"/>
      <c r="E38" s="585"/>
      <c r="F38" s="585"/>
      <c r="G38" s="585"/>
      <c r="H38" s="585"/>
      <c r="I38" s="585"/>
      <c r="J38" s="585"/>
      <c r="K38" s="585"/>
      <c r="L38" s="585"/>
      <c r="M38" s="585"/>
      <c r="N38" s="585"/>
      <c r="O38" s="585"/>
      <c r="P38" s="585"/>
      <c r="Q38" s="585"/>
      <c r="R38" s="585"/>
      <c r="S38" s="585"/>
      <c r="T38" s="585"/>
      <c r="U38" s="585"/>
      <c r="V38" s="585"/>
      <c r="W38" s="585"/>
      <c r="X38" s="585"/>
      <c r="Y38" s="585"/>
      <c r="Z38" s="585"/>
      <c r="AA38" s="585"/>
      <c r="AB38" s="585"/>
      <c r="AC38" s="585"/>
      <c r="AD38" s="585"/>
      <c r="AE38" s="585"/>
      <c r="AF38" s="585"/>
      <c r="AG38" s="585"/>
      <c r="AH38" s="585"/>
      <c r="AI38" s="586"/>
    </row>
    <row r="39" spans="2:35" ht="24" customHeight="1" thickBot="1" x14ac:dyDescent="0.3">
      <c r="B39" s="587" t="s">
        <v>432</v>
      </c>
      <c r="C39" s="588"/>
      <c r="D39" s="588"/>
      <c r="E39" s="588"/>
      <c r="F39" s="588"/>
      <c r="G39" s="588"/>
      <c r="H39" s="588"/>
      <c r="I39" s="588"/>
      <c r="J39" s="588"/>
      <c r="K39" s="588"/>
      <c r="L39" s="588"/>
      <c r="M39" s="588"/>
      <c r="N39" s="588"/>
      <c r="O39" s="588"/>
      <c r="P39" s="588"/>
      <c r="Q39" s="588"/>
      <c r="R39" s="588"/>
      <c r="S39" s="588"/>
      <c r="T39" s="588"/>
      <c r="U39" s="588"/>
      <c r="V39" s="588"/>
      <c r="W39" s="588"/>
      <c r="X39" s="588"/>
      <c r="Y39" s="588"/>
      <c r="Z39" s="588"/>
      <c r="AA39" s="588"/>
      <c r="AB39" s="588"/>
      <c r="AC39" s="588"/>
      <c r="AD39" s="588"/>
      <c r="AE39" s="588"/>
      <c r="AF39" s="588"/>
      <c r="AG39" s="588"/>
      <c r="AH39" s="588"/>
      <c r="AI39" s="589"/>
    </row>
    <row r="40" spans="2:35" ht="22.5" customHeight="1" x14ac:dyDescent="0.25">
      <c r="B40" s="330"/>
      <c r="C40" s="347"/>
      <c r="D40" s="348"/>
      <c r="E40" s="348"/>
      <c r="F40" s="348"/>
      <c r="G40" s="348"/>
      <c r="H40" s="348"/>
      <c r="I40" s="348"/>
      <c r="J40" s="349"/>
      <c r="K40" s="349"/>
      <c r="L40" s="590" t="s">
        <v>426</v>
      </c>
      <c r="M40" s="590"/>
      <c r="N40" s="590"/>
      <c r="O40" s="590"/>
      <c r="P40" s="590"/>
      <c r="Q40" s="590"/>
      <c r="R40" s="590"/>
      <c r="S40" s="590"/>
      <c r="T40" s="590"/>
      <c r="U40" s="590"/>
      <c r="V40" s="590"/>
      <c r="W40" s="590"/>
      <c r="X40" s="590"/>
      <c r="Y40" s="590"/>
      <c r="Z40" s="590"/>
      <c r="AA40" s="590"/>
      <c r="AB40" s="590"/>
      <c r="AC40" s="590"/>
      <c r="AD40" s="590"/>
      <c r="AE40" s="590"/>
      <c r="AF40" s="590"/>
      <c r="AG40" s="350"/>
      <c r="AH40" s="350"/>
      <c r="AI40" s="351"/>
    </row>
    <row r="41" spans="2:35" s="338" customFormat="1" ht="26.25" customHeight="1" x14ac:dyDescent="0.25">
      <c r="B41" s="352"/>
      <c r="C41" s="353"/>
      <c r="D41" s="353"/>
      <c r="E41" s="591" t="s">
        <v>18</v>
      </c>
      <c r="F41" s="591"/>
      <c r="G41" s="591"/>
      <c r="J41" s="592" t="s">
        <v>427</v>
      </c>
      <c r="K41" s="592"/>
      <c r="L41" s="592"/>
      <c r="O41" s="593" t="s">
        <v>428</v>
      </c>
      <c r="P41" s="593"/>
      <c r="Q41" s="593"/>
      <c r="T41" s="593" t="s">
        <v>429</v>
      </c>
      <c r="U41" s="593"/>
      <c r="V41" s="593"/>
      <c r="Y41" s="592" t="s">
        <v>378</v>
      </c>
      <c r="Z41" s="592"/>
      <c r="AA41" s="592"/>
      <c r="AD41" s="592" t="s">
        <v>379</v>
      </c>
      <c r="AE41" s="592"/>
      <c r="AF41" s="592"/>
      <c r="AI41" s="340"/>
    </row>
    <row r="42" spans="2:35" ht="18.75" customHeight="1" x14ac:dyDescent="0.25">
      <c r="B42" s="352"/>
      <c r="C42" s="353"/>
      <c r="D42" s="353"/>
      <c r="E42" s="594" t="s">
        <v>234</v>
      </c>
      <c r="F42" s="594"/>
      <c r="G42" s="594"/>
      <c r="H42" s="338"/>
      <c r="I42" s="354"/>
      <c r="J42" s="596"/>
      <c r="K42" s="596"/>
      <c r="L42" s="596"/>
      <c r="M42" s="338"/>
      <c r="N42" s="354"/>
      <c r="O42" s="596"/>
      <c r="P42" s="596"/>
      <c r="Q42" s="596"/>
      <c r="R42" s="338"/>
      <c r="S42" s="354"/>
      <c r="T42" s="596"/>
      <c r="U42" s="596"/>
      <c r="V42" s="596"/>
      <c r="W42" s="338"/>
      <c r="X42" s="354"/>
      <c r="Y42" s="596"/>
      <c r="Z42" s="596"/>
      <c r="AA42" s="596"/>
      <c r="AB42" s="338"/>
      <c r="AC42" s="354"/>
      <c r="AD42" s="596"/>
      <c r="AE42" s="596"/>
      <c r="AF42" s="596"/>
      <c r="AG42" s="338"/>
      <c r="AH42" s="338"/>
      <c r="AI42" s="340"/>
    </row>
    <row r="43" spans="2:35" ht="18.75" customHeight="1" x14ac:dyDescent="0.25">
      <c r="B43" s="352"/>
      <c r="C43" s="353"/>
      <c r="D43" s="353"/>
      <c r="E43" s="594" t="s">
        <v>235</v>
      </c>
      <c r="F43" s="594"/>
      <c r="G43" s="594"/>
      <c r="H43" s="338"/>
      <c r="I43" s="354"/>
      <c r="J43" s="595"/>
      <c r="K43" s="595"/>
      <c r="L43" s="595"/>
      <c r="M43" s="338"/>
      <c r="N43" s="354"/>
      <c r="O43" s="595"/>
      <c r="P43" s="595"/>
      <c r="Q43" s="595"/>
      <c r="R43" s="338"/>
      <c r="S43" s="354"/>
      <c r="T43" s="595"/>
      <c r="U43" s="595"/>
      <c r="V43" s="595"/>
      <c r="W43" s="338"/>
      <c r="X43" s="354"/>
      <c r="Y43" s="595"/>
      <c r="Z43" s="595"/>
      <c r="AA43" s="595"/>
      <c r="AB43" s="338"/>
      <c r="AC43" s="354"/>
      <c r="AD43" s="595"/>
      <c r="AE43" s="595"/>
      <c r="AF43" s="595"/>
      <c r="AG43" s="338"/>
      <c r="AH43" s="338"/>
      <c r="AI43" s="340"/>
    </row>
    <row r="44" spans="2:35" ht="18.75" customHeight="1" x14ac:dyDescent="0.25">
      <c r="B44" s="352"/>
      <c r="C44" s="353"/>
      <c r="D44" s="353"/>
      <c r="E44" s="594" t="s">
        <v>236</v>
      </c>
      <c r="F44" s="594"/>
      <c r="G44" s="594"/>
      <c r="H44" s="338"/>
      <c r="I44" s="354"/>
      <c r="J44" s="595"/>
      <c r="K44" s="595"/>
      <c r="L44" s="595"/>
      <c r="M44" s="338"/>
      <c r="N44" s="354"/>
      <c r="O44" s="595"/>
      <c r="P44" s="595"/>
      <c r="Q44" s="595"/>
      <c r="R44" s="338"/>
      <c r="S44" s="354"/>
      <c r="T44" s="595"/>
      <c r="U44" s="595"/>
      <c r="V44" s="595"/>
      <c r="W44" s="338"/>
      <c r="X44" s="354"/>
      <c r="Y44" s="595"/>
      <c r="Z44" s="595"/>
      <c r="AA44" s="595"/>
      <c r="AB44" s="338"/>
      <c r="AC44" s="354"/>
      <c r="AD44" s="595"/>
      <c r="AE44" s="595"/>
      <c r="AF44" s="595"/>
      <c r="AG44" s="338"/>
      <c r="AH44" s="338"/>
      <c r="AI44" s="340"/>
    </row>
    <row r="45" spans="2:35" ht="18.75" customHeight="1" x14ac:dyDescent="0.25">
      <c r="B45" s="352"/>
      <c r="C45" s="353"/>
      <c r="D45" s="353"/>
      <c r="E45" s="594" t="s">
        <v>237</v>
      </c>
      <c r="F45" s="594"/>
      <c r="G45" s="594"/>
      <c r="H45" s="338"/>
      <c r="I45" s="354"/>
      <c r="J45" s="595"/>
      <c r="K45" s="595"/>
      <c r="L45" s="595"/>
      <c r="M45" s="338"/>
      <c r="N45" s="354"/>
      <c r="O45" s="595"/>
      <c r="P45" s="595"/>
      <c r="Q45" s="595"/>
      <c r="R45" s="338"/>
      <c r="S45" s="354"/>
      <c r="T45" s="595"/>
      <c r="U45" s="595"/>
      <c r="V45" s="595"/>
      <c r="W45" s="338"/>
      <c r="X45" s="354"/>
      <c r="Y45" s="595"/>
      <c r="Z45" s="595"/>
      <c r="AA45" s="595"/>
      <c r="AB45" s="338"/>
      <c r="AC45" s="354"/>
      <c r="AD45" s="595"/>
      <c r="AE45" s="595"/>
      <c r="AF45" s="595"/>
      <c r="AG45" s="338"/>
      <c r="AH45" s="338"/>
      <c r="AI45" s="340"/>
    </row>
    <row r="46" spans="2:35" ht="10.5" customHeight="1" thickBot="1" x14ac:dyDescent="0.3">
      <c r="B46" s="355"/>
      <c r="C46" s="356"/>
      <c r="D46" s="356"/>
      <c r="E46" s="357"/>
      <c r="F46" s="357"/>
      <c r="G46" s="357"/>
      <c r="H46" s="344"/>
      <c r="I46" s="358"/>
      <c r="J46" s="359"/>
      <c r="K46" s="359"/>
      <c r="L46" s="359"/>
      <c r="M46" s="344"/>
      <c r="N46" s="358"/>
      <c r="O46" s="359"/>
      <c r="P46" s="359"/>
      <c r="Q46" s="359"/>
      <c r="R46" s="344"/>
      <c r="S46" s="358"/>
      <c r="T46" s="359"/>
      <c r="U46" s="359"/>
      <c r="V46" s="359"/>
      <c r="W46" s="344"/>
      <c r="X46" s="358"/>
      <c r="Y46" s="359"/>
      <c r="Z46" s="359"/>
      <c r="AA46" s="359"/>
      <c r="AB46" s="344"/>
      <c r="AC46" s="358"/>
      <c r="AD46" s="359"/>
      <c r="AE46" s="359"/>
      <c r="AF46" s="359"/>
      <c r="AG46" s="344"/>
      <c r="AH46" s="344"/>
      <c r="AI46" s="345"/>
    </row>
    <row r="47" spans="2:35" ht="9" customHeight="1" thickBot="1" x14ac:dyDescent="0.3"/>
    <row r="48" spans="2:35" ht="24" customHeight="1" x14ac:dyDescent="0.25">
      <c r="B48" s="584" t="s">
        <v>433</v>
      </c>
      <c r="C48" s="585"/>
      <c r="D48" s="585"/>
      <c r="E48" s="585"/>
      <c r="F48" s="585"/>
      <c r="G48" s="585"/>
      <c r="H48" s="585"/>
      <c r="I48" s="585"/>
      <c r="J48" s="585"/>
      <c r="K48" s="585"/>
      <c r="L48" s="585"/>
      <c r="M48" s="585"/>
      <c r="N48" s="585"/>
      <c r="O48" s="585"/>
      <c r="P48" s="585"/>
      <c r="Q48" s="585"/>
      <c r="R48" s="585"/>
      <c r="S48" s="585"/>
      <c r="T48" s="585"/>
      <c r="U48" s="585"/>
      <c r="V48" s="585"/>
      <c r="W48" s="585"/>
      <c r="X48" s="585"/>
      <c r="Y48" s="585"/>
      <c r="Z48" s="585"/>
      <c r="AA48" s="585"/>
      <c r="AB48" s="585"/>
      <c r="AC48" s="585"/>
      <c r="AD48" s="585"/>
      <c r="AE48" s="585"/>
      <c r="AF48" s="585"/>
      <c r="AG48" s="585"/>
      <c r="AH48" s="585"/>
      <c r="AI48" s="586"/>
    </row>
    <row r="49" spans="2:35" ht="24" customHeight="1" thickBot="1" x14ac:dyDescent="0.3">
      <c r="B49" s="587" t="s">
        <v>432</v>
      </c>
      <c r="C49" s="588"/>
      <c r="D49" s="588"/>
      <c r="E49" s="588"/>
      <c r="F49" s="588"/>
      <c r="G49" s="588"/>
      <c r="H49" s="588"/>
      <c r="I49" s="588"/>
      <c r="J49" s="588"/>
      <c r="K49" s="588"/>
      <c r="L49" s="588"/>
      <c r="M49" s="588"/>
      <c r="N49" s="588"/>
      <c r="O49" s="588"/>
      <c r="P49" s="588"/>
      <c r="Q49" s="588"/>
      <c r="R49" s="588"/>
      <c r="S49" s="588"/>
      <c r="T49" s="588"/>
      <c r="U49" s="588"/>
      <c r="V49" s="588"/>
      <c r="W49" s="588"/>
      <c r="X49" s="588"/>
      <c r="Y49" s="588"/>
      <c r="Z49" s="588"/>
      <c r="AA49" s="588"/>
      <c r="AB49" s="588"/>
      <c r="AC49" s="588"/>
      <c r="AD49" s="588"/>
      <c r="AE49" s="588"/>
      <c r="AF49" s="588"/>
      <c r="AG49" s="588"/>
      <c r="AH49" s="588"/>
      <c r="AI49" s="589"/>
    </row>
    <row r="50" spans="2:35" ht="22.5" customHeight="1" x14ac:dyDescent="0.25">
      <c r="B50" s="330"/>
      <c r="C50" s="347"/>
      <c r="D50" s="348"/>
      <c r="E50" s="348"/>
      <c r="F50" s="348"/>
      <c r="G50" s="348"/>
      <c r="H50" s="348"/>
      <c r="I50" s="348"/>
      <c r="J50" s="349"/>
      <c r="K50" s="349"/>
      <c r="L50" s="590" t="s">
        <v>426</v>
      </c>
      <c r="M50" s="590"/>
      <c r="N50" s="590"/>
      <c r="O50" s="590"/>
      <c r="P50" s="590"/>
      <c r="Q50" s="590"/>
      <c r="R50" s="590"/>
      <c r="S50" s="590"/>
      <c r="T50" s="590"/>
      <c r="U50" s="590"/>
      <c r="V50" s="590"/>
      <c r="W50" s="590"/>
      <c r="X50" s="590"/>
      <c r="Y50" s="590"/>
      <c r="Z50" s="590"/>
      <c r="AA50" s="590"/>
      <c r="AB50" s="590"/>
      <c r="AC50" s="590"/>
      <c r="AD50" s="590"/>
      <c r="AE50" s="590"/>
      <c r="AF50" s="590"/>
      <c r="AG50" s="350"/>
      <c r="AH50" s="350"/>
      <c r="AI50" s="351"/>
    </row>
    <row r="51" spans="2:35" s="338" customFormat="1" ht="26.25" customHeight="1" x14ac:dyDescent="0.25">
      <c r="B51" s="352"/>
      <c r="C51" s="353"/>
      <c r="D51" s="353"/>
      <c r="E51" s="591" t="s">
        <v>18</v>
      </c>
      <c r="F51" s="591"/>
      <c r="G51" s="591"/>
      <c r="J51" s="592" t="s">
        <v>427</v>
      </c>
      <c r="K51" s="592"/>
      <c r="L51" s="592"/>
      <c r="O51" s="593" t="s">
        <v>428</v>
      </c>
      <c r="P51" s="593"/>
      <c r="Q51" s="593"/>
      <c r="T51" s="593" t="s">
        <v>429</v>
      </c>
      <c r="U51" s="593"/>
      <c r="V51" s="593"/>
      <c r="Y51" s="592" t="s">
        <v>378</v>
      </c>
      <c r="Z51" s="592"/>
      <c r="AA51" s="592"/>
      <c r="AD51" s="592" t="s">
        <v>379</v>
      </c>
      <c r="AE51" s="592"/>
      <c r="AF51" s="592"/>
      <c r="AI51" s="340"/>
    </row>
    <row r="52" spans="2:35" ht="18.75" customHeight="1" x14ac:dyDescent="0.25">
      <c r="B52" s="352"/>
      <c r="C52" s="353"/>
      <c r="D52" s="353"/>
      <c r="E52" s="594" t="s">
        <v>234</v>
      </c>
      <c r="F52" s="594"/>
      <c r="G52" s="594"/>
      <c r="H52" s="338"/>
      <c r="I52" s="354"/>
      <c r="J52" s="596"/>
      <c r="K52" s="596"/>
      <c r="L52" s="596"/>
      <c r="M52" s="338"/>
      <c r="N52" s="354"/>
      <c r="O52" s="596"/>
      <c r="P52" s="596"/>
      <c r="Q52" s="596"/>
      <c r="R52" s="338"/>
      <c r="S52" s="354"/>
      <c r="T52" s="596"/>
      <c r="U52" s="596"/>
      <c r="V52" s="596"/>
      <c r="W52" s="338"/>
      <c r="X52" s="354"/>
      <c r="Y52" s="596"/>
      <c r="Z52" s="596"/>
      <c r="AA52" s="596"/>
      <c r="AB52" s="338"/>
      <c r="AC52" s="354"/>
      <c r="AD52" s="596"/>
      <c r="AE52" s="596"/>
      <c r="AF52" s="596"/>
      <c r="AG52" s="338"/>
      <c r="AH52" s="338"/>
      <c r="AI52" s="340"/>
    </row>
    <row r="53" spans="2:35" ht="18.75" customHeight="1" x14ac:dyDescent="0.25">
      <c r="B53" s="352"/>
      <c r="C53" s="353"/>
      <c r="D53" s="353"/>
      <c r="E53" s="594" t="s">
        <v>235</v>
      </c>
      <c r="F53" s="594"/>
      <c r="G53" s="594"/>
      <c r="H53" s="338"/>
      <c r="I53" s="354"/>
      <c r="J53" s="595"/>
      <c r="K53" s="595"/>
      <c r="L53" s="595"/>
      <c r="M53" s="338"/>
      <c r="N53" s="354"/>
      <c r="O53" s="595"/>
      <c r="P53" s="595"/>
      <c r="Q53" s="595"/>
      <c r="R53" s="338"/>
      <c r="S53" s="354"/>
      <c r="T53" s="595"/>
      <c r="U53" s="595"/>
      <c r="V53" s="595"/>
      <c r="W53" s="338"/>
      <c r="X53" s="354"/>
      <c r="Y53" s="595"/>
      <c r="Z53" s="595"/>
      <c r="AA53" s="595"/>
      <c r="AB53" s="338"/>
      <c r="AC53" s="354"/>
      <c r="AD53" s="595"/>
      <c r="AE53" s="595"/>
      <c r="AF53" s="595"/>
      <c r="AG53" s="338"/>
      <c r="AH53" s="338"/>
      <c r="AI53" s="340"/>
    </row>
    <row r="54" spans="2:35" ht="18.75" customHeight="1" x14ac:dyDescent="0.25">
      <c r="B54" s="352"/>
      <c r="C54" s="353"/>
      <c r="D54" s="353"/>
      <c r="E54" s="594" t="s">
        <v>236</v>
      </c>
      <c r="F54" s="594"/>
      <c r="G54" s="594"/>
      <c r="H54" s="338"/>
      <c r="I54" s="354"/>
      <c r="J54" s="595"/>
      <c r="K54" s="595"/>
      <c r="L54" s="595"/>
      <c r="M54" s="338"/>
      <c r="N54" s="354"/>
      <c r="O54" s="595"/>
      <c r="P54" s="595"/>
      <c r="Q54" s="595"/>
      <c r="R54" s="338"/>
      <c r="S54" s="354"/>
      <c r="T54" s="595"/>
      <c r="U54" s="595"/>
      <c r="V54" s="595"/>
      <c r="W54" s="338"/>
      <c r="X54" s="354"/>
      <c r="Y54" s="595"/>
      <c r="Z54" s="595"/>
      <c r="AA54" s="595"/>
      <c r="AB54" s="338"/>
      <c r="AC54" s="354"/>
      <c r="AD54" s="595"/>
      <c r="AE54" s="595"/>
      <c r="AF54" s="595"/>
      <c r="AG54" s="338"/>
      <c r="AH54" s="338"/>
      <c r="AI54" s="340"/>
    </row>
    <row r="55" spans="2:35" ht="18.75" customHeight="1" x14ac:dyDescent="0.25">
      <c r="B55" s="352"/>
      <c r="C55" s="353"/>
      <c r="D55" s="353"/>
      <c r="E55" s="594" t="s">
        <v>237</v>
      </c>
      <c r="F55" s="594"/>
      <c r="G55" s="594"/>
      <c r="H55" s="338"/>
      <c r="I55" s="354"/>
      <c r="J55" s="595"/>
      <c r="K55" s="595"/>
      <c r="L55" s="595"/>
      <c r="M55" s="338"/>
      <c r="N55" s="354"/>
      <c r="O55" s="595"/>
      <c r="P55" s="595"/>
      <c r="Q55" s="595"/>
      <c r="R55" s="338"/>
      <c r="S55" s="354"/>
      <c r="T55" s="595"/>
      <c r="U55" s="595"/>
      <c r="V55" s="595"/>
      <c r="W55" s="338"/>
      <c r="X55" s="354"/>
      <c r="Y55" s="595"/>
      <c r="Z55" s="595"/>
      <c r="AA55" s="595"/>
      <c r="AB55" s="338"/>
      <c r="AC55" s="354"/>
      <c r="AD55" s="595"/>
      <c r="AE55" s="595"/>
      <c r="AF55" s="595"/>
      <c r="AG55" s="338"/>
      <c r="AH55" s="338"/>
      <c r="AI55" s="340"/>
    </row>
    <row r="56" spans="2:35" ht="10.5" customHeight="1" thickBot="1" x14ac:dyDescent="0.3">
      <c r="B56" s="355"/>
      <c r="C56" s="356"/>
      <c r="D56" s="356"/>
      <c r="E56" s="357"/>
      <c r="F56" s="357"/>
      <c r="G56" s="357"/>
      <c r="H56" s="344"/>
      <c r="I56" s="358"/>
      <c r="J56" s="359"/>
      <c r="K56" s="359"/>
      <c r="L56" s="359"/>
      <c r="M56" s="344"/>
      <c r="N56" s="358"/>
      <c r="O56" s="359"/>
      <c r="P56" s="359"/>
      <c r="Q56" s="359"/>
      <c r="R56" s="344"/>
      <c r="S56" s="358"/>
      <c r="T56" s="359"/>
      <c r="U56" s="359"/>
      <c r="V56" s="359"/>
      <c r="W56" s="344"/>
      <c r="X56" s="358"/>
      <c r="Y56" s="359"/>
      <c r="Z56" s="359"/>
      <c r="AA56" s="359"/>
      <c r="AB56" s="344"/>
      <c r="AC56" s="358"/>
      <c r="AD56" s="359"/>
      <c r="AE56" s="359"/>
      <c r="AF56" s="359"/>
      <c r="AG56" s="344"/>
      <c r="AH56" s="344"/>
      <c r="AI56" s="345"/>
    </row>
    <row r="57" spans="2:35" ht="9" customHeight="1" thickBot="1" x14ac:dyDescent="0.3"/>
    <row r="58" spans="2:35" ht="24" customHeight="1" x14ac:dyDescent="0.25">
      <c r="B58" s="584" t="s">
        <v>434</v>
      </c>
      <c r="C58" s="585"/>
      <c r="D58" s="585"/>
      <c r="E58" s="585"/>
      <c r="F58" s="585"/>
      <c r="G58" s="585"/>
      <c r="H58" s="585"/>
      <c r="I58" s="585"/>
      <c r="J58" s="585"/>
      <c r="K58" s="585"/>
      <c r="L58" s="585"/>
      <c r="M58" s="585"/>
      <c r="N58" s="585"/>
      <c r="O58" s="585"/>
      <c r="P58" s="585"/>
      <c r="Q58" s="585"/>
      <c r="R58" s="585"/>
      <c r="S58" s="585"/>
      <c r="T58" s="585"/>
      <c r="U58" s="585"/>
      <c r="V58" s="585"/>
      <c r="W58" s="585"/>
      <c r="X58" s="585"/>
      <c r="Y58" s="585"/>
      <c r="Z58" s="585"/>
      <c r="AA58" s="585"/>
      <c r="AB58" s="585"/>
      <c r="AC58" s="585"/>
      <c r="AD58" s="585"/>
      <c r="AE58" s="585"/>
      <c r="AF58" s="585"/>
      <c r="AG58" s="585"/>
      <c r="AH58" s="585"/>
      <c r="AI58" s="586"/>
    </row>
    <row r="59" spans="2:35" ht="24" customHeight="1" thickBot="1" x14ac:dyDescent="0.3">
      <c r="B59" s="587" t="s">
        <v>432</v>
      </c>
      <c r="C59" s="588"/>
      <c r="D59" s="588"/>
      <c r="E59" s="588"/>
      <c r="F59" s="588"/>
      <c r="G59" s="588"/>
      <c r="H59" s="588"/>
      <c r="I59" s="588"/>
      <c r="J59" s="588"/>
      <c r="K59" s="588"/>
      <c r="L59" s="588"/>
      <c r="M59" s="588"/>
      <c r="N59" s="588"/>
      <c r="O59" s="588"/>
      <c r="P59" s="588"/>
      <c r="Q59" s="588"/>
      <c r="R59" s="588"/>
      <c r="S59" s="588"/>
      <c r="T59" s="588"/>
      <c r="U59" s="588"/>
      <c r="V59" s="588"/>
      <c r="W59" s="588"/>
      <c r="X59" s="588"/>
      <c r="Y59" s="588"/>
      <c r="Z59" s="588"/>
      <c r="AA59" s="588"/>
      <c r="AB59" s="588"/>
      <c r="AC59" s="588"/>
      <c r="AD59" s="588"/>
      <c r="AE59" s="588"/>
      <c r="AF59" s="588"/>
      <c r="AG59" s="588"/>
      <c r="AH59" s="588"/>
      <c r="AI59" s="589"/>
    </row>
    <row r="60" spans="2:35" ht="22.5" customHeight="1" x14ac:dyDescent="0.25">
      <c r="B60" s="330"/>
      <c r="C60" s="347"/>
      <c r="D60" s="348"/>
      <c r="E60" s="348"/>
      <c r="F60" s="348"/>
      <c r="G60" s="348"/>
      <c r="H60" s="348"/>
      <c r="I60" s="348"/>
      <c r="J60" s="349"/>
      <c r="K60" s="349"/>
      <c r="L60" s="590" t="s">
        <v>426</v>
      </c>
      <c r="M60" s="590"/>
      <c r="N60" s="590"/>
      <c r="O60" s="590"/>
      <c r="P60" s="590"/>
      <c r="Q60" s="590"/>
      <c r="R60" s="590"/>
      <c r="S60" s="590"/>
      <c r="T60" s="590"/>
      <c r="U60" s="590"/>
      <c r="V60" s="590"/>
      <c r="W60" s="590"/>
      <c r="X60" s="590"/>
      <c r="Y60" s="590"/>
      <c r="Z60" s="590"/>
      <c r="AA60" s="590"/>
      <c r="AB60" s="590"/>
      <c r="AC60" s="590"/>
      <c r="AD60" s="590"/>
      <c r="AE60" s="590"/>
      <c r="AF60" s="590"/>
      <c r="AG60" s="350"/>
      <c r="AH60" s="350"/>
      <c r="AI60" s="351"/>
    </row>
    <row r="61" spans="2:35" s="338" customFormat="1" ht="26.25" customHeight="1" x14ac:dyDescent="0.25">
      <c r="B61" s="352"/>
      <c r="C61" s="353"/>
      <c r="D61" s="353"/>
      <c r="E61" s="591" t="s">
        <v>18</v>
      </c>
      <c r="F61" s="591"/>
      <c r="G61" s="591"/>
      <c r="J61" s="592" t="s">
        <v>427</v>
      </c>
      <c r="K61" s="592"/>
      <c r="L61" s="592"/>
      <c r="O61" s="593" t="s">
        <v>428</v>
      </c>
      <c r="P61" s="593"/>
      <c r="Q61" s="593"/>
      <c r="T61" s="593" t="s">
        <v>429</v>
      </c>
      <c r="U61" s="593"/>
      <c r="V61" s="593"/>
      <c r="Y61" s="592" t="s">
        <v>378</v>
      </c>
      <c r="Z61" s="592"/>
      <c r="AA61" s="592"/>
      <c r="AD61" s="592" t="s">
        <v>379</v>
      </c>
      <c r="AE61" s="592"/>
      <c r="AF61" s="592"/>
      <c r="AI61" s="340"/>
    </row>
    <row r="62" spans="2:35" ht="18.75" customHeight="1" x14ac:dyDescent="0.25">
      <c r="B62" s="352"/>
      <c r="C62" s="353"/>
      <c r="D62" s="353"/>
      <c r="E62" s="594" t="s">
        <v>234</v>
      </c>
      <c r="F62" s="594"/>
      <c r="G62" s="594"/>
      <c r="H62" s="338"/>
      <c r="I62" s="354"/>
      <c r="J62" s="596"/>
      <c r="K62" s="596"/>
      <c r="L62" s="596"/>
      <c r="M62" s="338"/>
      <c r="N62" s="354"/>
      <c r="O62" s="596"/>
      <c r="P62" s="596"/>
      <c r="Q62" s="596"/>
      <c r="R62" s="338"/>
      <c r="S62" s="354"/>
      <c r="T62" s="596"/>
      <c r="U62" s="596"/>
      <c r="V62" s="596"/>
      <c r="W62" s="338"/>
      <c r="X62" s="354"/>
      <c r="Y62" s="596"/>
      <c r="Z62" s="596"/>
      <c r="AA62" s="596"/>
      <c r="AB62" s="338"/>
      <c r="AC62" s="354"/>
      <c r="AD62" s="596"/>
      <c r="AE62" s="596"/>
      <c r="AF62" s="596"/>
      <c r="AG62" s="338"/>
      <c r="AH62" s="338"/>
      <c r="AI62" s="340"/>
    </row>
    <row r="63" spans="2:35" ht="18.75" customHeight="1" x14ac:dyDescent="0.25">
      <c r="B63" s="352"/>
      <c r="C63" s="353"/>
      <c r="D63" s="353"/>
      <c r="E63" s="594" t="s">
        <v>235</v>
      </c>
      <c r="F63" s="594"/>
      <c r="G63" s="594"/>
      <c r="H63" s="338"/>
      <c r="I63" s="354"/>
      <c r="J63" s="595"/>
      <c r="K63" s="595"/>
      <c r="L63" s="595"/>
      <c r="M63" s="338"/>
      <c r="N63" s="354"/>
      <c r="O63" s="595"/>
      <c r="P63" s="595"/>
      <c r="Q63" s="595"/>
      <c r="R63" s="338"/>
      <c r="S63" s="354"/>
      <c r="T63" s="595"/>
      <c r="U63" s="595"/>
      <c r="V63" s="595"/>
      <c r="W63" s="338"/>
      <c r="X63" s="354"/>
      <c r="Y63" s="595"/>
      <c r="Z63" s="595"/>
      <c r="AA63" s="595"/>
      <c r="AB63" s="338"/>
      <c r="AC63" s="354"/>
      <c r="AD63" s="595"/>
      <c r="AE63" s="595"/>
      <c r="AF63" s="595"/>
      <c r="AG63" s="338"/>
      <c r="AH63" s="338"/>
      <c r="AI63" s="340"/>
    </row>
    <row r="64" spans="2:35" ht="18.75" customHeight="1" x14ac:dyDescent="0.25">
      <c r="B64" s="352"/>
      <c r="C64" s="353"/>
      <c r="D64" s="353"/>
      <c r="E64" s="594" t="s">
        <v>236</v>
      </c>
      <c r="F64" s="594"/>
      <c r="G64" s="594"/>
      <c r="H64" s="338"/>
      <c r="I64" s="354"/>
      <c r="J64" s="595"/>
      <c r="K64" s="595"/>
      <c r="L64" s="595"/>
      <c r="M64" s="338"/>
      <c r="N64" s="354"/>
      <c r="O64" s="595"/>
      <c r="P64" s="595"/>
      <c r="Q64" s="595"/>
      <c r="R64" s="338"/>
      <c r="S64" s="354"/>
      <c r="T64" s="595"/>
      <c r="U64" s="595"/>
      <c r="V64" s="595"/>
      <c r="W64" s="338"/>
      <c r="X64" s="354"/>
      <c r="Y64" s="595"/>
      <c r="Z64" s="595"/>
      <c r="AA64" s="595"/>
      <c r="AB64" s="338"/>
      <c r="AC64" s="354"/>
      <c r="AD64" s="595"/>
      <c r="AE64" s="595"/>
      <c r="AF64" s="595"/>
      <c r="AG64" s="338"/>
      <c r="AH64" s="338"/>
      <c r="AI64" s="340"/>
    </row>
    <row r="65" spans="2:35" ht="18.75" customHeight="1" x14ac:dyDescent="0.25">
      <c r="B65" s="352"/>
      <c r="C65" s="353"/>
      <c r="D65" s="353"/>
      <c r="E65" s="594" t="s">
        <v>237</v>
      </c>
      <c r="F65" s="594"/>
      <c r="G65" s="594"/>
      <c r="H65" s="338"/>
      <c r="I65" s="354"/>
      <c r="J65" s="595"/>
      <c r="K65" s="595"/>
      <c r="L65" s="595"/>
      <c r="M65" s="338"/>
      <c r="N65" s="354"/>
      <c r="O65" s="595"/>
      <c r="P65" s="595"/>
      <c r="Q65" s="595"/>
      <c r="R65" s="338"/>
      <c r="S65" s="354"/>
      <c r="T65" s="595"/>
      <c r="U65" s="595"/>
      <c r="V65" s="595"/>
      <c r="W65" s="338"/>
      <c r="X65" s="354"/>
      <c r="Y65" s="595"/>
      <c r="Z65" s="595"/>
      <c r="AA65" s="595"/>
      <c r="AB65" s="338"/>
      <c r="AC65" s="354"/>
      <c r="AD65" s="595"/>
      <c r="AE65" s="595"/>
      <c r="AF65" s="595"/>
      <c r="AG65" s="338"/>
      <c r="AH65" s="338"/>
      <c r="AI65" s="340"/>
    </row>
    <row r="66" spans="2:35" ht="10.5" customHeight="1" thickBot="1" x14ac:dyDescent="0.3">
      <c r="B66" s="355"/>
      <c r="C66" s="356"/>
      <c r="D66" s="356"/>
      <c r="E66" s="357"/>
      <c r="F66" s="357"/>
      <c r="G66" s="357"/>
      <c r="H66" s="344"/>
      <c r="I66" s="358"/>
      <c r="J66" s="359"/>
      <c r="K66" s="359"/>
      <c r="L66" s="359"/>
      <c r="M66" s="344"/>
      <c r="N66" s="358"/>
      <c r="O66" s="359"/>
      <c r="P66" s="359"/>
      <c r="Q66" s="359"/>
      <c r="R66" s="344"/>
      <c r="S66" s="358"/>
      <c r="T66" s="359"/>
      <c r="U66" s="359"/>
      <c r="V66" s="359"/>
      <c r="W66" s="344"/>
      <c r="X66" s="358"/>
      <c r="Y66" s="359"/>
      <c r="Z66" s="359"/>
      <c r="AA66" s="359"/>
      <c r="AB66" s="344"/>
      <c r="AC66" s="358"/>
      <c r="AD66" s="359"/>
      <c r="AE66" s="359"/>
      <c r="AF66" s="359"/>
      <c r="AG66" s="344"/>
      <c r="AH66" s="344"/>
      <c r="AI66" s="345"/>
    </row>
    <row r="67" spans="2:35" ht="9" customHeight="1" thickBot="1" x14ac:dyDescent="0.3"/>
    <row r="68" spans="2:35" ht="24" customHeight="1" x14ac:dyDescent="0.25">
      <c r="B68" s="584" t="s">
        <v>435</v>
      </c>
      <c r="C68" s="585"/>
      <c r="D68" s="585"/>
      <c r="E68" s="585"/>
      <c r="F68" s="585"/>
      <c r="G68" s="585"/>
      <c r="H68" s="585"/>
      <c r="I68" s="585"/>
      <c r="J68" s="585"/>
      <c r="K68" s="585"/>
      <c r="L68" s="585"/>
      <c r="M68" s="585"/>
      <c r="N68" s="585"/>
      <c r="O68" s="585"/>
      <c r="P68" s="585"/>
      <c r="Q68" s="585"/>
      <c r="R68" s="585"/>
      <c r="S68" s="585"/>
      <c r="T68" s="585"/>
      <c r="U68" s="585"/>
      <c r="V68" s="585"/>
      <c r="W68" s="585"/>
      <c r="X68" s="585"/>
      <c r="Y68" s="585"/>
      <c r="Z68" s="585"/>
      <c r="AA68" s="585"/>
      <c r="AB68" s="585"/>
      <c r="AC68" s="585"/>
      <c r="AD68" s="585"/>
      <c r="AE68" s="585"/>
      <c r="AF68" s="585"/>
      <c r="AG68" s="585"/>
      <c r="AH68" s="585"/>
      <c r="AI68" s="586"/>
    </row>
    <row r="69" spans="2:35" ht="24" customHeight="1" thickBot="1" x14ac:dyDescent="0.3">
      <c r="B69" s="587" t="s">
        <v>432</v>
      </c>
      <c r="C69" s="588"/>
      <c r="D69" s="588"/>
      <c r="E69" s="588"/>
      <c r="F69" s="588"/>
      <c r="G69" s="588"/>
      <c r="H69" s="588"/>
      <c r="I69" s="588"/>
      <c r="J69" s="588"/>
      <c r="K69" s="588"/>
      <c r="L69" s="588"/>
      <c r="M69" s="588"/>
      <c r="N69" s="588"/>
      <c r="O69" s="588"/>
      <c r="P69" s="588"/>
      <c r="Q69" s="588"/>
      <c r="R69" s="588"/>
      <c r="S69" s="588"/>
      <c r="T69" s="588"/>
      <c r="U69" s="588"/>
      <c r="V69" s="588"/>
      <c r="W69" s="588"/>
      <c r="X69" s="588"/>
      <c r="Y69" s="588"/>
      <c r="Z69" s="588"/>
      <c r="AA69" s="588"/>
      <c r="AB69" s="588"/>
      <c r="AC69" s="588"/>
      <c r="AD69" s="588"/>
      <c r="AE69" s="588"/>
      <c r="AF69" s="588"/>
      <c r="AG69" s="588"/>
      <c r="AH69" s="588"/>
      <c r="AI69" s="589"/>
    </row>
    <row r="70" spans="2:35" ht="22.5" customHeight="1" x14ac:dyDescent="0.25">
      <c r="B70" s="330"/>
      <c r="C70" s="347"/>
      <c r="D70" s="348"/>
      <c r="E70" s="348"/>
      <c r="F70" s="348"/>
      <c r="G70" s="348"/>
      <c r="H70" s="348"/>
      <c r="I70" s="348"/>
      <c r="J70" s="349"/>
      <c r="K70" s="349"/>
      <c r="L70" s="590" t="s">
        <v>426</v>
      </c>
      <c r="M70" s="590"/>
      <c r="N70" s="590"/>
      <c r="O70" s="590"/>
      <c r="P70" s="590"/>
      <c r="Q70" s="590"/>
      <c r="R70" s="590"/>
      <c r="S70" s="590"/>
      <c r="T70" s="590"/>
      <c r="U70" s="590"/>
      <c r="V70" s="590"/>
      <c r="W70" s="590"/>
      <c r="X70" s="590"/>
      <c r="Y70" s="590"/>
      <c r="Z70" s="590"/>
      <c r="AA70" s="590"/>
      <c r="AB70" s="590"/>
      <c r="AC70" s="590"/>
      <c r="AD70" s="590"/>
      <c r="AE70" s="590"/>
      <c r="AF70" s="590"/>
      <c r="AG70" s="350"/>
      <c r="AH70" s="350"/>
      <c r="AI70" s="351"/>
    </row>
    <row r="71" spans="2:35" s="338" customFormat="1" ht="26.25" customHeight="1" x14ac:dyDescent="0.25">
      <c r="B71" s="352"/>
      <c r="C71" s="353"/>
      <c r="D71" s="353"/>
      <c r="E71" s="591" t="s">
        <v>18</v>
      </c>
      <c r="F71" s="591"/>
      <c r="G71" s="591"/>
      <c r="J71" s="592" t="s">
        <v>427</v>
      </c>
      <c r="K71" s="592"/>
      <c r="L71" s="592"/>
      <c r="O71" s="593" t="s">
        <v>428</v>
      </c>
      <c r="P71" s="593"/>
      <c r="Q71" s="593"/>
      <c r="T71" s="593" t="s">
        <v>429</v>
      </c>
      <c r="U71" s="593"/>
      <c r="V71" s="593"/>
      <c r="Y71" s="592" t="s">
        <v>378</v>
      </c>
      <c r="Z71" s="592"/>
      <c r="AA71" s="592"/>
      <c r="AD71" s="592" t="s">
        <v>379</v>
      </c>
      <c r="AE71" s="592"/>
      <c r="AF71" s="592"/>
      <c r="AI71" s="340"/>
    </row>
    <row r="72" spans="2:35" ht="18.75" customHeight="1" x14ac:dyDescent="0.25">
      <c r="B72" s="352"/>
      <c r="C72" s="353"/>
      <c r="D72" s="353"/>
      <c r="E72" s="594" t="s">
        <v>234</v>
      </c>
      <c r="F72" s="594"/>
      <c r="G72" s="594"/>
      <c r="H72" s="338"/>
      <c r="I72" s="354"/>
      <c r="J72" s="596"/>
      <c r="K72" s="596"/>
      <c r="L72" s="596"/>
      <c r="M72" s="338"/>
      <c r="N72" s="354"/>
      <c r="O72" s="596"/>
      <c r="P72" s="596"/>
      <c r="Q72" s="596"/>
      <c r="R72" s="338"/>
      <c r="S72" s="354"/>
      <c r="T72" s="596"/>
      <c r="U72" s="596"/>
      <c r="V72" s="596"/>
      <c r="W72" s="338"/>
      <c r="X72" s="354"/>
      <c r="Y72" s="596"/>
      <c r="Z72" s="596"/>
      <c r="AA72" s="596"/>
      <c r="AB72" s="338"/>
      <c r="AC72" s="354"/>
      <c r="AD72" s="596"/>
      <c r="AE72" s="596"/>
      <c r="AF72" s="596"/>
      <c r="AG72" s="338"/>
      <c r="AH72" s="338"/>
      <c r="AI72" s="340"/>
    </row>
    <row r="73" spans="2:35" ht="18.75" customHeight="1" x14ac:dyDescent="0.25">
      <c r="B73" s="352"/>
      <c r="C73" s="353"/>
      <c r="D73" s="353"/>
      <c r="E73" s="594" t="s">
        <v>235</v>
      </c>
      <c r="F73" s="594"/>
      <c r="G73" s="594"/>
      <c r="H73" s="338"/>
      <c r="I73" s="354"/>
      <c r="J73" s="595"/>
      <c r="K73" s="595"/>
      <c r="L73" s="595"/>
      <c r="M73" s="338"/>
      <c r="N73" s="354"/>
      <c r="O73" s="595"/>
      <c r="P73" s="595"/>
      <c r="Q73" s="595"/>
      <c r="R73" s="338"/>
      <c r="S73" s="354"/>
      <c r="T73" s="595"/>
      <c r="U73" s="595"/>
      <c r="V73" s="595"/>
      <c r="W73" s="338"/>
      <c r="X73" s="354"/>
      <c r="Y73" s="595"/>
      <c r="Z73" s="595"/>
      <c r="AA73" s="595"/>
      <c r="AB73" s="338"/>
      <c r="AC73" s="354"/>
      <c r="AD73" s="595"/>
      <c r="AE73" s="595"/>
      <c r="AF73" s="595"/>
      <c r="AG73" s="338"/>
      <c r="AH73" s="338"/>
      <c r="AI73" s="340"/>
    </row>
    <row r="74" spans="2:35" ht="18.75" customHeight="1" x14ac:dyDescent="0.25">
      <c r="B74" s="352"/>
      <c r="C74" s="353"/>
      <c r="D74" s="353"/>
      <c r="E74" s="594" t="s">
        <v>236</v>
      </c>
      <c r="F74" s="594"/>
      <c r="G74" s="594"/>
      <c r="H74" s="338"/>
      <c r="I74" s="354"/>
      <c r="J74" s="595"/>
      <c r="K74" s="595"/>
      <c r="L74" s="595"/>
      <c r="M74" s="338"/>
      <c r="N74" s="354"/>
      <c r="O74" s="595"/>
      <c r="P74" s="595"/>
      <c r="Q74" s="595"/>
      <c r="R74" s="338"/>
      <c r="S74" s="354"/>
      <c r="T74" s="595"/>
      <c r="U74" s="595"/>
      <c r="V74" s="595"/>
      <c r="W74" s="338"/>
      <c r="X74" s="354"/>
      <c r="Y74" s="595"/>
      <c r="Z74" s="595"/>
      <c r="AA74" s="595"/>
      <c r="AB74" s="338"/>
      <c r="AC74" s="354"/>
      <c r="AD74" s="595"/>
      <c r="AE74" s="595"/>
      <c r="AF74" s="595"/>
      <c r="AG74" s="338"/>
      <c r="AH74" s="338"/>
      <c r="AI74" s="340"/>
    </row>
    <row r="75" spans="2:35" ht="18.75" customHeight="1" x14ac:dyDescent="0.25">
      <c r="B75" s="352"/>
      <c r="C75" s="353"/>
      <c r="D75" s="353"/>
      <c r="E75" s="594" t="s">
        <v>237</v>
      </c>
      <c r="F75" s="594"/>
      <c r="G75" s="594"/>
      <c r="H75" s="338"/>
      <c r="I75" s="354"/>
      <c r="J75" s="595"/>
      <c r="K75" s="595"/>
      <c r="L75" s="595"/>
      <c r="M75" s="338"/>
      <c r="N75" s="354"/>
      <c r="O75" s="595"/>
      <c r="P75" s="595"/>
      <c r="Q75" s="595"/>
      <c r="R75" s="338"/>
      <c r="S75" s="354"/>
      <c r="T75" s="595"/>
      <c r="U75" s="595"/>
      <c r="V75" s="595"/>
      <c r="W75" s="338"/>
      <c r="X75" s="354"/>
      <c r="Y75" s="595"/>
      <c r="Z75" s="595"/>
      <c r="AA75" s="595"/>
      <c r="AB75" s="338"/>
      <c r="AC75" s="354"/>
      <c r="AD75" s="595"/>
      <c r="AE75" s="595"/>
      <c r="AF75" s="595"/>
      <c r="AG75" s="338"/>
      <c r="AH75" s="338"/>
      <c r="AI75" s="340"/>
    </row>
    <row r="76" spans="2:35" ht="10.5" customHeight="1" thickBot="1" x14ac:dyDescent="0.3">
      <c r="B76" s="355"/>
      <c r="C76" s="356"/>
      <c r="D76" s="356"/>
      <c r="E76" s="357"/>
      <c r="F76" s="357"/>
      <c r="G76" s="357"/>
      <c r="H76" s="344"/>
      <c r="I76" s="358"/>
      <c r="J76" s="359"/>
      <c r="K76" s="359"/>
      <c r="L76" s="359"/>
      <c r="M76" s="344"/>
      <c r="N76" s="358"/>
      <c r="O76" s="359"/>
      <c r="P76" s="359"/>
      <c r="Q76" s="359"/>
      <c r="R76" s="344"/>
      <c r="S76" s="358"/>
      <c r="T76" s="359"/>
      <c r="U76" s="359"/>
      <c r="V76" s="359"/>
      <c r="W76" s="344"/>
      <c r="X76" s="358"/>
      <c r="Y76" s="359"/>
      <c r="Z76" s="359"/>
      <c r="AA76" s="359"/>
      <c r="AB76" s="344"/>
      <c r="AC76" s="358"/>
      <c r="AD76" s="359"/>
      <c r="AE76" s="359"/>
      <c r="AF76" s="359"/>
      <c r="AG76" s="344"/>
      <c r="AH76" s="344"/>
      <c r="AI76" s="345"/>
    </row>
    <row r="77" spans="2:35" ht="9" customHeight="1" thickBot="1" x14ac:dyDescent="0.3"/>
    <row r="78" spans="2:35" ht="24" customHeight="1" x14ac:dyDescent="0.25">
      <c r="B78" s="584" t="s">
        <v>436</v>
      </c>
      <c r="C78" s="585"/>
      <c r="D78" s="585"/>
      <c r="E78" s="585"/>
      <c r="F78" s="585"/>
      <c r="G78" s="585"/>
      <c r="H78" s="585"/>
      <c r="I78" s="585"/>
      <c r="J78" s="585"/>
      <c r="K78" s="585"/>
      <c r="L78" s="585"/>
      <c r="M78" s="585"/>
      <c r="N78" s="585"/>
      <c r="O78" s="585"/>
      <c r="P78" s="585"/>
      <c r="Q78" s="585"/>
      <c r="R78" s="585"/>
      <c r="S78" s="585"/>
      <c r="T78" s="585"/>
      <c r="U78" s="585"/>
      <c r="V78" s="585"/>
      <c r="W78" s="585"/>
      <c r="X78" s="585"/>
      <c r="Y78" s="585"/>
      <c r="Z78" s="585"/>
      <c r="AA78" s="585"/>
      <c r="AB78" s="585"/>
      <c r="AC78" s="585"/>
      <c r="AD78" s="585"/>
      <c r="AE78" s="585"/>
      <c r="AF78" s="585"/>
      <c r="AG78" s="585"/>
      <c r="AH78" s="585"/>
      <c r="AI78" s="586"/>
    </row>
    <row r="79" spans="2:35" ht="24" customHeight="1" thickBot="1" x14ac:dyDescent="0.3">
      <c r="B79" s="587" t="s">
        <v>425</v>
      </c>
      <c r="C79" s="588"/>
      <c r="D79" s="588"/>
      <c r="E79" s="588"/>
      <c r="F79" s="588"/>
      <c r="G79" s="588"/>
      <c r="H79" s="588"/>
      <c r="I79" s="588"/>
      <c r="J79" s="588"/>
      <c r="K79" s="588"/>
      <c r="L79" s="588"/>
      <c r="M79" s="588"/>
      <c r="N79" s="588"/>
      <c r="O79" s="588"/>
      <c r="P79" s="588"/>
      <c r="Q79" s="588"/>
      <c r="R79" s="588"/>
      <c r="S79" s="588"/>
      <c r="T79" s="588"/>
      <c r="U79" s="588"/>
      <c r="V79" s="588"/>
      <c r="W79" s="588"/>
      <c r="X79" s="588"/>
      <c r="Y79" s="588"/>
      <c r="Z79" s="588"/>
      <c r="AA79" s="588"/>
      <c r="AB79" s="588"/>
      <c r="AC79" s="588"/>
      <c r="AD79" s="588"/>
      <c r="AE79" s="588"/>
      <c r="AF79" s="588"/>
      <c r="AG79" s="588"/>
      <c r="AH79" s="588"/>
      <c r="AI79" s="589"/>
    </row>
    <row r="80" spans="2:35" ht="22.5" customHeight="1" x14ac:dyDescent="0.25">
      <c r="B80" s="330"/>
      <c r="C80" s="347"/>
      <c r="D80" s="348"/>
      <c r="E80" s="348"/>
      <c r="F80" s="348"/>
      <c r="G80" s="348"/>
      <c r="H80" s="348"/>
      <c r="I80" s="348"/>
      <c r="J80" s="349"/>
      <c r="K80" s="349"/>
      <c r="L80" s="590" t="s">
        <v>426</v>
      </c>
      <c r="M80" s="590"/>
      <c r="N80" s="590"/>
      <c r="O80" s="590"/>
      <c r="P80" s="590"/>
      <c r="Q80" s="590"/>
      <c r="R80" s="590"/>
      <c r="S80" s="590"/>
      <c r="T80" s="590"/>
      <c r="U80" s="590"/>
      <c r="V80" s="590"/>
      <c r="W80" s="590"/>
      <c r="X80" s="590"/>
      <c r="Y80" s="590"/>
      <c r="Z80" s="590"/>
      <c r="AA80" s="590"/>
      <c r="AB80" s="590"/>
      <c r="AC80" s="590"/>
      <c r="AD80" s="590"/>
      <c r="AE80" s="590"/>
      <c r="AF80" s="590"/>
      <c r="AG80" s="350"/>
      <c r="AH80" s="350"/>
      <c r="AI80" s="351"/>
    </row>
    <row r="81" spans="2:35" s="338" customFormat="1" ht="26.25" customHeight="1" x14ac:dyDescent="0.25">
      <c r="B81" s="352"/>
      <c r="C81" s="353"/>
      <c r="D81" s="353"/>
      <c r="E81" s="591" t="s">
        <v>18</v>
      </c>
      <c r="F81" s="591"/>
      <c r="G81" s="591"/>
      <c r="J81" s="592" t="s">
        <v>427</v>
      </c>
      <c r="K81" s="592"/>
      <c r="L81" s="592"/>
      <c r="O81" s="593" t="s">
        <v>428</v>
      </c>
      <c r="P81" s="593"/>
      <c r="Q81" s="593"/>
      <c r="T81" s="593" t="s">
        <v>429</v>
      </c>
      <c r="U81" s="593"/>
      <c r="V81" s="593"/>
      <c r="Y81" s="592" t="s">
        <v>378</v>
      </c>
      <c r="Z81" s="592"/>
      <c r="AA81" s="592"/>
      <c r="AD81" s="592" t="s">
        <v>379</v>
      </c>
      <c r="AE81" s="592"/>
      <c r="AF81" s="592"/>
      <c r="AI81" s="340"/>
    </row>
    <row r="82" spans="2:35" ht="18.75" customHeight="1" x14ac:dyDescent="0.25">
      <c r="B82" s="352"/>
      <c r="C82" s="353"/>
      <c r="D82" s="353"/>
      <c r="E82" s="594" t="s">
        <v>234</v>
      </c>
      <c r="F82" s="594"/>
      <c r="G82" s="594"/>
      <c r="H82" s="338"/>
      <c r="I82" s="354"/>
      <c r="J82" s="596"/>
      <c r="K82" s="596"/>
      <c r="L82" s="596"/>
      <c r="M82" s="338"/>
      <c r="N82" s="354"/>
      <c r="O82" s="596"/>
      <c r="P82" s="596"/>
      <c r="Q82" s="596"/>
      <c r="R82" s="338"/>
      <c r="S82" s="354"/>
      <c r="T82" s="596"/>
      <c r="U82" s="596"/>
      <c r="V82" s="596"/>
      <c r="W82" s="338"/>
      <c r="X82" s="354"/>
      <c r="Y82" s="596"/>
      <c r="Z82" s="596"/>
      <c r="AA82" s="596"/>
      <c r="AB82" s="338"/>
      <c r="AC82" s="354"/>
      <c r="AD82" s="596"/>
      <c r="AE82" s="596"/>
      <c r="AF82" s="596"/>
      <c r="AG82" s="338"/>
      <c r="AH82" s="338"/>
      <c r="AI82" s="340"/>
    </row>
    <row r="83" spans="2:35" ht="18.75" customHeight="1" x14ac:dyDescent="0.25">
      <c r="B83" s="352"/>
      <c r="C83" s="353"/>
      <c r="D83" s="353"/>
      <c r="E83" s="594" t="s">
        <v>235</v>
      </c>
      <c r="F83" s="594"/>
      <c r="G83" s="594"/>
      <c r="H83" s="338"/>
      <c r="I83" s="354"/>
      <c r="J83" s="595"/>
      <c r="K83" s="595"/>
      <c r="L83" s="595"/>
      <c r="M83" s="338"/>
      <c r="N83" s="354"/>
      <c r="O83" s="595"/>
      <c r="P83" s="595"/>
      <c r="Q83" s="595"/>
      <c r="R83" s="338"/>
      <c r="S83" s="354"/>
      <c r="T83" s="595"/>
      <c r="U83" s="595"/>
      <c r="V83" s="595"/>
      <c r="W83" s="338"/>
      <c r="X83" s="354"/>
      <c r="Y83" s="595"/>
      <c r="Z83" s="595"/>
      <c r="AA83" s="595"/>
      <c r="AB83" s="338"/>
      <c r="AC83" s="354"/>
      <c r="AD83" s="595"/>
      <c r="AE83" s="595"/>
      <c r="AF83" s="595"/>
      <c r="AG83" s="338"/>
      <c r="AH83" s="338"/>
      <c r="AI83" s="340"/>
    </row>
    <row r="84" spans="2:35" ht="18.75" customHeight="1" x14ac:dyDescent="0.25">
      <c r="B84" s="352"/>
      <c r="C84" s="353"/>
      <c r="D84" s="353"/>
      <c r="E84" s="594" t="s">
        <v>236</v>
      </c>
      <c r="F84" s="594"/>
      <c r="G84" s="594"/>
      <c r="H84" s="338"/>
      <c r="I84" s="354"/>
      <c r="J84" s="595"/>
      <c r="K84" s="595"/>
      <c r="L84" s="595"/>
      <c r="M84" s="338"/>
      <c r="N84" s="354"/>
      <c r="O84" s="595"/>
      <c r="P84" s="595"/>
      <c r="Q84" s="595"/>
      <c r="R84" s="338"/>
      <c r="S84" s="354"/>
      <c r="T84" s="595"/>
      <c r="U84" s="595"/>
      <c r="V84" s="595"/>
      <c r="W84" s="338"/>
      <c r="X84" s="354"/>
      <c r="Y84" s="595"/>
      <c r="Z84" s="595"/>
      <c r="AA84" s="595"/>
      <c r="AB84" s="338"/>
      <c r="AC84" s="354"/>
      <c r="AD84" s="595"/>
      <c r="AE84" s="595"/>
      <c r="AF84" s="595"/>
      <c r="AG84" s="338"/>
      <c r="AH84" s="338"/>
      <c r="AI84" s="340"/>
    </row>
    <row r="85" spans="2:35" ht="18.75" customHeight="1" x14ac:dyDescent="0.25">
      <c r="B85" s="352"/>
      <c r="C85" s="353"/>
      <c r="D85" s="353"/>
      <c r="E85" s="594" t="s">
        <v>237</v>
      </c>
      <c r="F85" s="594"/>
      <c r="G85" s="594"/>
      <c r="H85" s="338"/>
      <c r="I85" s="354"/>
      <c r="J85" s="595"/>
      <c r="K85" s="595"/>
      <c r="L85" s="595"/>
      <c r="M85" s="338"/>
      <c r="N85" s="354"/>
      <c r="O85" s="595"/>
      <c r="P85" s="595"/>
      <c r="Q85" s="595"/>
      <c r="R85" s="338"/>
      <c r="S85" s="354"/>
      <c r="T85" s="595"/>
      <c r="U85" s="595"/>
      <c r="V85" s="595"/>
      <c r="W85" s="338"/>
      <c r="X85" s="354"/>
      <c r="Y85" s="595"/>
      <c r="Z85" s="595"/>
      <c r="AA85" s="595"/>
      <c r="AB85" s="338"/>
      <c r="AC85" s="354"/>
      <c r="AD85" s="595"/>
      <c r="AE85" s="595"/>
      <c r="AF85" s="595"/>
      <c r="AG85" s="338"/>
      <c r="AH85" s="338"/>
      <c r="AI85" s="340"/>
    </row>
    <row r="86" spans="2:35" ht="10.5" customHeight="1" thickBot="1" x14ac:dyDescent="0.3">
      <c r="B86" s="355"/>
      <c r="C86" s="356"/>
      <c r="D86" s="356"/>
      <c r="E86" s="357"/>
      <c r="F86" s="357"/>
      <c r="G86" s="357"/>
      <c r="H86" s="344"/>
      <c r="I86" s="358"/>
      <c r="J86" s="359"/>
      <c r="K86" s="359"/>
      <c r="L86" s="359"/>
      <c r="M86" s="344"/>
      <c r="N86" s="358"/>
      <c r="O86" s="359"/>
      <c r="P86" s="359"/>
      <c r="Q86" s="359"/>
      <c r="R86" s="344"/>
      <c r="S86" s="358"/>
      <c r="T86" s="359"/>
      <c r="U86" s="359"/>
      <c r="V86" s="359"/>
      <c r="W86" s="344"/>
      <c r="X86" s="358"/>
      <c r="Y86" s="359"/>
      <c r="Z86" s="359"/>
      <c r="AA86" s="359"/>
      <c r="AB86" s="344"/>
      <c r="AC86" s="358"/>
      <c r="AD86" s="359"/>
      <c r="AE86" s="359"/>
      <c r="AF86" s="359"/>
      <c r="AG86" s="344"/>
      <c r="AH86" s="344"/>
      <c r="AI86" s="345"/>
    </row>
    <row r="87" spans="2:35" ht="9" customHeight="1" thickBot="1" x14ac:dyDescent="0.3"/>
    <row r="88" spans="2:35" ht="24" customHeight="1" x14ac:dyDescent="0.25">
      <c r="B88" s="584" t="s">
        <v>437</v>
      </c>
      <c r="C88" s="585"/>
      <c r="D88" s="585"/>
      <c r="E88" s="585"/>
      <c r="F88" s="585"/>
      <c r="G88" s="585"/>
      <c r="H88" s="585"/>
      <c r="I88" s="585"/>
      <c r="J88" s="585"/>
      <c r="K88" s="585"/>
      <c r="L88" s="585"/>
      <c r="M88" s="585"/>
      <c r="N88" s="585"/>
      <c r="O88" s="585"/>
      <c r="P88" s="585"/>
      <c r="Q88" s="585"/>
      <c r="R88" s="585"/>
      <c r="S88" s="585"/>
      <c r="T88" s="585"/>
      <c r="U88" s="585"/>
      <c r="V88" s="585"/>
      <c r="W88" s="585"/>
      <c r="X88" s="585"/>
      <c r="Y88" s="585"/>
      <c r="Z88" s="585"/>
      <c r="AA88" s="585"/>
      <c r="AB88" s="585"/>
      <c r="AC88" s="585"/>
      <c r="AD88" s="585"/>
      <c r="AE88" s="585"/>
      <c r="AF88" s="585"/>
      <c r="AG88" s="585"/>
      <c r="AH88" s="585"/>
      <c r="AI88" s="586"/>
    </row>
    <row r="89" spans="2:35" ht="24" customHeight="1" thickBot="1" x14ac:dyDescent="0.3">
      <c r="B89" s="587" t="s">
        <v>438</v>
      </c>
      <c r="C89" s="588"/>
      <c r="D89" s="588"/>
      <c r="E89" s="588"/>
      <c r="F89" s="588"/>
      <c r="G89" s="588"/>
      <c r="H89" s="588"/>
      <c r="I89" s="588"/>
      <c r="J89" s="588"/>
      <c r="K89" s="588"/>
      <c r="L89" s="588"/>
      <c r="M89" s="588"/>
      <c r="N89" s="588"/>
      <c r="O89" s="588"/>
      <c r="P89" s="588"/>
      <c r="Q89" s="588"/>
      <c r="R89" s="588"/>
      <c r="S89" s="588"/>
      <c r="T89" s="588"/>
      <c r="U89" s="588"/>
      <c r="V89" s="588"/>
      <c r="W89" s="588"/>
      <c r="X89" s="588"/>
      <c r="Y89" s="588"/>
      <c r="Z89" s="588"/>
      <c r="AA89" s="588"/>
      <c r="AB89" s="588"/>
      <c r="AC89" s="588"/>
      <c r="AD89" s="588"/>
      <c r="AE89" s="588"/>
      <c r="AF89" s="588"/>
      <c r="AG89" s="588"/>
      <c r="AH89" s="588"/>
      <c r="AI89" s="589"/>
    </row>
    <row r="90" spans="2:35" ht="22.5" customHeight="1" x14ac:dyDescent="0.25">
      <c r="B90" s="330"/>
      <c r="C90" s="347"/>
      <c r="D90" s="348"/>
      <c r="E90" s="348"/>
      <c r="F90" s="348"/>
      <c r="G90" s="348"/>
      <c r="H90" s="348"/>
      <c r="I90" s="348"/>
      <c r="J90" s="349"/>
      <c r="K90" s="349"/>
      <c r="L90" s="590" t="s">
        <v>439</v>
      </c>
      <c r="M90" s="590"/>
      <c r="N90" s="590"/>
      <c r="O90" s="590"/>
      <c r="P90" s="590"/>
      <c r="Q90" s="590"/>
      <c r="R90" s="590"/>
      <c r="S90" s="590"/>
      <c r="T90" s="590"/>
      <c r="U90" s="590"/>
      <c r="V90" s="590"/>
      <c r="W90" s="590"/>
      <c r="X90" s="590"/>
      <c r="Y90" s="590"/>
      <c r="Z90" s="590"/>
      <c r="AA90" s="590"/>
      <c r="AB90" s="590"/>
      <c r="AC90" s="590"/>
      <c r="AD90" s="590"/>
      <c r="AE90" s="590"/>
      <c r="AF90" s="590"/>
      <c r="AG90" s="350"/>
      <c r="AH90" s="350"/>
      <c r="AI90" s="351"/>
    </row>
    <row r="91" spans="2:35" s="338" customFormat="1" ht="26.25" customHeight="1" x14ac:dyDescent="0.25">
      <c r="B91" s="352"/>
      <c r="C91" s="353"/>
      <c r="D91" s="353"/>
      <c r="E91" s="591" t="s">
        <v>18</v>
      </c>
      <c r="F91" s="591"/>
      <c r="G91" s="591"/>
      <c r="J91" s="597" t="s">
        <v>440</v>
      </c>
      <c r="K91" s="597"/>
      <c r="L91" s="597"/>
      <c r="O91" s="598" t="s">
        <v>441</v>
      </c>
      <c r="P91" s="598"/>
      <c r="Q91" s="598"/>
      <c r="T91" s="598" t="s">
        <v>442</v>
      </c>
      <c r="U91" s="598"/>
      <c r="V91" s="598"/>
      <c r="Y91" s="597" t="s">
        <v>443</v>
      </c>
      <c r="Z91" s="597"/>
      <c r="AA91" s="597"/>
      <c r="AD91" s="597" t="s">
        <v>233</v>
      </c>
      <c r="AE91" s="597"/>
      <c r="AF91" s="597"/>
      <c r="AI91" s="340"/>
    </row>
    <row r="92" spans="2:35" ht="18.75" customHeight="1" x14ac:dyDescent="0.25">
      <c r="B92" s="352"/>
      <c r="C92" s="353"/>
      <c r="D92" s="353"/>
      <c r="E92" s="594" t="s">
        <v>234</v>
      </c>
      <c r="F92" s="594"/>
      <c r="G92" s="594"/>
      <c r="H92" s="338"/>
      <c r="I92" s="354"/>
      <c r="J92" s="596"/>
      <c r="K92" s="596"/>
      <c r="L92" s="596"/>
      <c r="M92" s="338"/>
      <c r="N92" s="354"/>
      <c r="O92" s="596"/>
      <c r="P92" s="596"/>
      <c r="Q92" s="596"/>
      <c r="R92" s="338"/>
      <c r="S92" s="354"/>
      <c r="T92" s="596"/>
      <c r="U92" s="596"/>
      <c r="V92" s="596"/>
      <c r="W92" s="338"/>
      <c r="X92" s="354"/>
      <c r="Y92" s="596"/>
      <c r="Z92" s="596"/>
      <c r="AA92" s="596"/>
      <c r="AB92" s="338"/>
      <c r="AC92" s="354"/>
      <c r="AD92" s="596"/>
      <c r="AE92" s="596"/>
      <c r="AF92" s="596"/>
      <c r="AG92" s="338"/>
      <c r="AH92" s="338"/>
      <c r="AI92" s="340"/>
    </row>
    <row r="93" spans="2:35" ht="18.75" customHeight="1" x14ac:dyDescent="0.25">
      <c r="B93" s="352"/>
      <c r="C93" s="353"/>
      <c r="D93" s="353"/>
      <c r="E93" s="594" t="s">
        <v>235</v>
      </c>
      <c r="F93" s="594"/>
      <c r="G93" s="594"/>
      <c r="H93" s="338"/>
      <c r="I93" s="354"/>
      <c r="J93" s="595"/>
      <c r="K93" s="595"/>
      <c r="L93" s="595"/>
      <c r="M93" s="338"/>
      <c r="N93" s="354"/>
      <c r="O93" s="595"/>
      <c r="P93" s="595"/>
      <c r="Q93" s="595"/>
      <c r="R93" s="338"/>
      <c r="S93" s="354"/>
      <c r="T93" s="595"/>
      <c r="U93" s="595"/>
      <c r="V93" s="595"/>
      <c r="W93" s="338"/>
      <c r="X93" s="354"/>
      <c r="Y93" s="595"/>
      <c r="Z93" s="595"/>
      <c r="AA93" s="595"/>
      <c r="AB93" s="338"/>
      <c r="AC93" s="354"/>
      <c r="AD93" s="595"/>
      <c r="AE93" s="595"/>
      <c r="AF93" s="595"/>
      <c r="AG93" s="338"/>
      <c r="AH93" s="338"/>
      <c r="AI93" s="340"/>
    </row>
    <row r="94" spans="2:35" ht="18.75" customHeight="1" x14ac:dyDescent="0.25">
      <c r="B94" s="352"/>
      <c r="C94" s="353"/>
      <c r="D94" s="353"/>
      <c r="E94" s="594" t="s">
        <v>236</v>
      </c>
      <c r="F94" s="594"/>
      <c r="G94" s="594"/>
      <c r="H94" s="338"/>
      <c r="I94" s="354"/>
      <c r="J94" s="595"/>
      <c r="K94" s="595"/>
      <c r="L94" s="595"/>
      <c r="M94" s="338"/>
      <c r="N94" s="354"/>
      <c r="O94" s="595"/>
      <c r="P94" s="595"/>
      <c r="Q94" s="595"/>
      <c r="R94" s="338"/>
      <c r="S94" s="354"/>
      <c r="T94" s="595"/>
      <c r="U94" s="595"/>
      <c r="V94" s="595"/>
      <c r="W94" s="338"/>
      <c r="X94" s="354"/>
      <c r="Y94" s="595"/>
      <c r="Z94" s="595"/>
      <c r="AA94" s="595"/>
      <c r="AB94" s="338"/>
      <c r="AC94" s="354"/>
      <c r="AD94" s="595"/>
      <c r="AE94" s="595"/>
      <c r="AF94" s="595"/>
      <c r="AG94" s="338"/>
      <c r="AH94" s="338"/>
      <c r="AI94" s="340"/>
    </row>
    <row r="95" spans="2:35" ht="18.75" customHeight="1" x14ac:dyDescent="0.25">
      <c r="B95" s="352"/>
      <c r="C95" s="353"/>
      <c r="D95" s="353"/>
      <c r="E95" s="594" t="s">
        <v>237</v>
      </c>
      <c r="F95" s="594"/>
      <c r="G95" s="594"/>
      <c r="H95" s="338"/>
      <c r="I95" s="354"/>
      <c r="J95" s="595"/>
      <c r="K95" s="595"/>
      <c r="L95" s="595"/>
      <c r="M95" s="338"/>
      <c r="N95" s="354"/>
      <c r="O95" s="595"/>
      <c r="P95" s="595"/>
      <c r="Q95" s="595"/>
      <c r="R95" s="338"/>
      <c r="S95" s="354"/>
      <c r="T95" s="595"/>
      <c r="U95" s="595"/>
      <c r="V95" s="595"/>
      <c r="W95" s="338"/>
      <c r="X95" s="354"/>
      <c r="Y95" s="595"/>
      <c r="Z95" s="595"/>
      <c r="AA95" s="595"/>
      <c r="AB95" s="338"/>
      <c r="AC95" s="354"/>
      <c r="AD95" s="595"/>
      <c r="AE95" s="595"/>
      <c r="AF95" s="595"/>
      <c r="AG95" s="338"/>
      <c r="AH95" s="338"/>
      <c r="AI95" s="340"/>
    </row>
    <row r="96" spans="2:35" ht="10.5" customHeight="1" thickBot="1" x14ac:dyDescent="0.3">
      <c r="B96" s="355"/>
      <c r="C96" s="356"/>
      <c r="D96" s="356"/>
      <c r="E96" s="357"/>
      <c r="F96" s="357"/>
      <c r="G96" s="357"/>
      <c r="H96" s="344"/>
      <c r="I96" s="358"/>
      <c r="J96" s="359"/>
      <c r="K96" s="359"/>
      <c r="L96" s="359"/>
      <c r="M96" s="344"/>
      <c r="N96" s="358"/>
      <c r="O96" s="359"/>
      <c r="P96" s="359"/>
      <c r="Q96" s="359"/>
      <c r="R96" s="344"/>
      <c r="S96" s="358"/>
      <c r="T96" s="359"/>
      <c r="U96" s="359"/>
      <c r="V96" s="359"/>
      <c r="W96" s="344"/>
      <c r="X96" s="358"/>
      <c r="Y96" s="359"/>
      <c r="Z96" s="359"/>
      <c r="AA96" s="359"/>
      <c r="AB96" s="344"/>
      <c r="AC96" s="358"/>
      <c r="AD96" s="359"/>
      <c r="AE96" s="359"/>
      <c r="AF96" s="359"/>
      <c r="AG96" s="344"/>
      <c r="AH96" s="344"/>
      <c r="AI96" s="345"/>
    </row>
    <row r="97" spans="2:35" ht="9" customHeight="1" thickBot="1" x14ac:dyDescent="0.3"/>
    <row r="98" spans="2:35" ht="24" customHeight="1" x14ac:dyDescent="0.25">
      <c r="B98" s="584" t="s">
        <v>444</v>
      </c>
      <c r="C98" s="585"/>
      <c r="D98" s="585"/>
      <c r="E98" s="585"/>
      <c r="F98" s="585"/>
      <c r="G98" s="585"/>
      <c r="H98" s="585"/>
      <c r="I98" s="585"/>
      <c r="J98" s="585"/>
      <c r="K98" s="585"/>
      <c r="L98" s="585"/>
      <c r="M98" s="585"/>
      <c r="N98" s="585"/>
      <c r="O98" s="585"/>
      <c r="P98" s="585"/>
      <c r="Q98" s="585"/>
      <c r="R98" s="585"/>
      <c r="S98" s="585"/>
      <c r="T98" s="585"/>
      <c r="U98" s="585"/>
      <c r="V98" s="585"/>
      <c r="W98" s="585"/>
      <c r="X98" s="585"/>
      <c r="Y98" s="585"/>
      <c r="Z98" s="585"/>
      <c r="AA98" s="585"/>
      <c r="AB98" s="585"/>
      <c r="AC98" s="585"/>
      <c r="AD98" s="585"/>
      <c r="AE98" s="585"/>
      <c r="AF98" s="585"/>
      <c r="AG98" s="585"/>
      <c r="AH98" s="585"/>
      <c r="AI98" s="586"/>
    </row>
    <row r="99" spans="2:35" ht="24" customHeight="1" thickBot="1" x14ac:dyDescent="0.3">
      <c r="B99" s="599" t="s">
        <v>425</v>
      </c>
      <c r="C99" s="600"/>
      <c r="D99" s="600"/>
      <c r="E99" s="600"/>
      <c r="F99" s="600"/>
      <c r="G99" s="600"/>
      <c r="H99" s="600"/>
      <c r="I99" s="600"/>
      <c r="J99" s="600"/>
      <c r="K99" s="600"/>
      <c r="L99" s="600"/>
      <c r="M99" s="600"/>
      <c r="N99" s="600"/>
      <c r="O99" s="600"/>
      <c r="P99" s="600"/>
      <c r="Q99" s="600"/>
      <c r="R99" s="600"/>
      <c r="S99" s="600"/>
      <c r="T99" s="600"/>
      <c r="U99" s="600"/>
      <c r="V99" s="600"/>
      <c r="W99" s="600"/>
      <c r="X99" s="600"/>
      <c r="Y99" s="600"/>
      <c r="Z99" s="600"/>
      <c r="AA99" s="600"/>
      <c r="AB99" s="600"/>
      <c r="AC99" s="600"/>
      <c r="AD99" s="600"/>
      <c r="AE99" s="600"/>
      <c r="AF99" s="600"/>
      <c r="AG99" s="600"/>
      <c r="AH99" s="600"/>
      <c r="AI99" s="601"/>
    </row>
    <row r="100" spans="2:35" ht="22.5" customHeight="1" x14ac:dyDescent="0.25">
      <c r="B100" s="330"/>
      <c r="C100" s="347"/>
      <c r="D100" s="348"/>
      <c r="E100" s="348"/>
      <c r="F100" s="348"/>
      <c r="G100" s="348"/>
      <c r="H100" s="348"/>
      <c r="I100" s="348"/>
      <c r="J100" s="349"/>
      <c r="K100" s="349"/>
      <c r="L100" s="590" t="s">
        <v>426</v>
      </c>
      <c r="M100" s="590"/>
      <c r="N100" s="590"/>
      <c r="O100" s="590"/>
      <c r="P100" s="590"/>
      <c r="Q100" s="590"/>
      <c r="R100" s="590"/>
      <c r="S100" s="590"/>
      <c r="T100" s="590"/>
      <c r="U100" s="590"/>
      <c r="V100" s="590"/>
      <c r="W100" s="590"/>
      <c r="X100" s="590"/>
      <c r="Y100" s="590"/>
      <c r="Z100" s="590"/>
      <c r="AA100" s="590"/>
      <c r="AB100" s="590"/>
      <c r="AC100" s="590"/>
      <c r="AD100" s="590"/>
      <c r="AE100" s="590"/>
      <c r="AF100" s="590"/>
      <c r="AG100" s="350"/>
      <c r="AH100" s="350"/>
      <c r="AI100" s="351"/>
    </row>
    <row r="101" spans="2:35" s="338" customFormat="1" ht="26.25" customHeight="1" x14ac:dyDescent="0.25">
      <c r="B101" s="352"/>
      <c r="C101" s="353"/>
      <c r="D101" s="353"/>
      <c r="E101" s="591" t="s">
        <v>18</v>
      </c>
      <c r="F101" s="591"/>
      <c r="G101" s="591"/>
      <c r="J101" s="592" t="s">
        <v>427</v>
      </c>
      <c r="K101" s="592"/>
      <c r="L101" s="592"/>
      <c r="O101" s="593" t="s">
        <v>428</v>
      </c>
      <c r="P101" s="593"/>
      <c r="Q101" s="593"/>
      <c r="T101" s="593" t="s">
        <v>429</v>
      </c>
      <c r="U101" s="593"/>
      <c r="V101" s="593"/>
      <c r="Y101" s="592" t="s">
        <v>378</v>
      </c>
      <c r="Z101" s="592"/>
      <c r="AA101" s="592"/>
      <c r="AD101" s="592" t="s">
        <v>379</v>
      </c>
      <c r="AE101" s="592"/>
      <c r="AF101" s="592"/>
      <c r="AI101" s="340"/>
    </row>
    <row r="102" spans="2:35" ht="18.75" customHeight="1" x14ac:dyDescent="0.25">
      <c r="B102" s="352"/>
      <c r="C102" s="353"/>
      <c r="D102" s="353"/>
      <c r="E102" s="594" t="s">
        <v>234</v>
      </c>
      <c r="F102" s="594"/>
      <c r="G102" s="594"/>
      <c r="H102" s="338"/>
      <c r="I102" s="354"/>
      <c r="J102" s="596"/>
      <c r="K102" s="596"/>
      <c r="L102" s="596"/>
      <c r="M102" s="338"/>
      <c r="N102" s="354"/>
      <c r="O102" s="596"/>
      <c r="P102" s="596"/>
      <c r="Q102" s="596"/>
      <c r="R102" s="338"/>
      <c r="S102" s="354"/>
      <c r="T102" s="596"/>
      <c r="U102" s="596"/>
      <c r="V102" s="596"/>
      <c r="W102" s="338"/>
      <c r="X102" s="354"/>
      <c r="Y102" s="596"/>
      <c r="Z102" s="596"/>
      <c r="AA102" s="596"/>
      <c r="AB102" s="338"/>
      <c r="AC102" s="354"/>
      <c r="AD102" s="596"/>
      <c r="AE102" s="596"/>
      <c r="AF102" s="596"/>
      <c r="AG102" s="338"/>
      <c r="AH102" s="338"/>
      <c r="AI102" s="340"/>
    </row>
    <row r="103" spans="2:35" ht="18.75" customHeight="1" x14ac:dyDescent="0.25">
      <c r="B103" s="352"/>
      <c r="C103" s="353"/>
      <c r="D103" s="353"/>
      <c r="E103" s="594" t="s">
        <v>235</v>
      </c>
      <c r="F103" s="594"/>
      <c r="G103" s="594"/>
      <c r="H103" s="338"/>
      <c r="I103" s="354"/>
      <c r="J103" s="595"/>
      <c r="K103" s="595"/>
      <c r="L103" s="595"/>
      <c r="M103" s="338"/>
      <c r="N103" s="354"/>
      <c r="O103" s="595"/>
      <c r="P103" s="595"/>
      <c r="Q103" s="595"/>
      <c r="R103" s="338"/>
      <c r="S103" s="354"/>
      <c r="T103" s="595"/>
      <c r="U103" s="595"/>
      <c r="V103" s="595"/>
      <c r="W103" s="338"/>
      <c r="X103" s="354"/>
      <c r="Y103" s="595"/>
      <c r="Z103" s="595"/>
      <c r="AA103" s="595"/>
      <c r="AB103" s="338"/>
      <c r="AC103" s="354"/>
      <c r="AD103" s="595"/>
      <c r="AE103" s="595"/>
      <c r="AF103" s="595"/>
      <c r="AG103" s="338"/>
      <c r="AH103" s="338"/>
      <c r="AI103" s="340"/>
    </row>
    <row r="104" spans="2:35" ht="18.75" customHeight="1" x14ac:dyDescent="0.25">
      <c r="B104" s="352"/>
      <c r="C104" s="353"/>
      <c r="D104" s="353"/>
      <c r="E104" s="594" t="s">
        <v>236</v>
      </c>
      <c r="F104" s="594"/>
      <c r="G104" s="594"/>
      <c r="H104" s="338"/>
      <c r="I104" s="354"/>
      <c r="J104" s="595"/>
      <c r="K104" s="595"/>
      <c r="L104" s="595"/>
      <c r="M104" s="338"/>
      <c r="N104" s="354"/>
      <c r="O104" s="595"/>
      <c r="P104" s="595"/>
      <c r="Q104" s="595"/>
      <c r="R104" s="338"/>
      <c r="S104" s="354"/>
      <c r="T104" s="595"/>
      <c r="U104" s="595"/>
      <c r="V104" s="595"/>
      <c r="W104" s="338"/>
      <c r="X104" s="354"/>
      <c r="Y104" s="595"/>
      <c r="Z104" s="595"/>
      <c r="AA104" s="595"/>
      <c r="AB104" s="338"/>
      <c r="AC104" s="354"/>
      <c r="AD104" s="595"/>
      <c r="AE104" s="595"/>
      <c r="AF104" s="595"/>
      <c r="AG104" s="338"/>
      <c r="AH104" s="338"/>
      <c r="AI104" s="340"/>
    </row>
    <row r="105" spans="2:35" ht="18.75" customHeight="1" x14ac:dyDescent="0.25">
      <c r="B105" s="352"/>
      <c r="C105" s="353"/>
      <c r="D105" s="353"/>
      <c r="E105" s="594" t="s">
        <v>237</v>
      </c>
      <c r="F105" s="594"/>
      <c r="G105" s="594"/>
      <c r="H105" s="338"/>
      <c r="I105" s="354"/>
      <c r="J105" s="595"/>
      <c r="K105" s="595"/>
      <c r="L105" s="595"/>
      <c r="M105" s="338"/>
      <c r="N105" s="354"/>
      <c r="O105" s="595"/>
      <c r="P105" s="595"/>
      <c r="Q105" s="595"/>
      <c r="R105" s="338"/>
      <c r="S105" s="354"/>
      <c r="T105" s="595"/>
      <c r="U105" s="595"/>
      <c r="V105" s="595"/>
      <c r="W105" s="338"/>
      <c r="X105" s="354"/>
      <c r="Y105" s="595"/>
      <c r="Z105" s="595"/>
      <c r="AA105" s="595"/>
      <c r="AB105" s="338"/>
      <c r="AC105" s="354"/>
      <c r="AD105" s="595"/>
      <c r="AE105" s="595"/>
      <c r="AF105" s="595"/>
      <c r="AG105" s="338"/>
      <c r="AH105" s="338"/>
      <c r="AI105" s="340"/>
    </row>
    <row r="106" spans="2:35" ht="10.5" customHeight="1" thickBot="1" x14ac:dyDescent="0.3">
      <c r="B106" s="355"/>
      <c r="C106" s="356"/>
      <c r="D106" s="356"/>
      <c r="E106" s="357"/>
      <c r="F106" s="357"/>
      <c r="G106" s="357"/>
      <c r="H106" s="344"/>
      <c r="I106" s="358"/>
      <c r="J106" s="359"/>
      <c r="K106" s="359"/>
      <c r="L106" s="359"/>
      <c r="M106" s="344"/>
      <c r="N106" s="358"/>
      <c r="O106" s="359"/>
      <c r="P106" s="359"/>
      <c r="Q106" s="359"/>
      <c r="R106" s="344"/>
      <c r="S106" s="358"/>
      <c r="T106" s="359"/>
      <c r="U106" s="359"/>
      <c r="V106" s="359"/>
      <c r="W106" s="344"/>
      <c r="X106" s="358"/>
      <c r="Y106" s="359"/>
      <c r="Z106" s="359"/>
      <c r="AA106" s="359"/>
      <c r="AB106" s="344"/>
      <c r="AC106" s="358"/>
      <c r="AD106" s="359"/>
      <c r="AE106" s="359"/>
      <c r="AF106" s="359"/>
      <c r="AG106" s="344"/>
      <c r="AH106" s="344"/>
      <c r="AI106" s="345"/>
    </row>
    <row r="107" spans="2:35" ht="9" customHeight="1" thickBot="1" x14ac:dyDescent="0.3"/>
    <row r="108" spans="2:35" ht="24" customHeight="1" x14ac:dyDescent="0.25">
      <c r="B108" s="584" t="s">
        <v>445</v>
      </c>
      <c r="C108" s="585"/>
      <c r="D108" s="585"/>
      <c r="E108" s="585"/>
      <c r="F108" s="585"/>
      <c r="G108" s="585"/>
      <c r="H108" s="585"/>
      <c r="I108" s="585"/>
      <c r="J108" s="585"/>
      <c r="K108" s="585"/>
      <c r="L108" s="585"/>
      <c r="M108" s="585"/>
      <c r="N108" s="585"/>
      <c r="O108" s="585"/>
      <c r="P108" s="585"/>
      <c r="Q108" s="585"/>
      <c r="R108" s="585"/>
      <c r="S108" s="585"/>
      <c r="T108" s="585"/>
      <c r="U108" s="585"/>
      <c r="V108" s="585"/>
      <c r="W108" s="585"/>
      <c r="X108" s="585"/>
      <c r="Y108" s="585"/>
      <c r="Z108" s="585"/>
      <c r="AA108" s="585"/>
      <c r="AB108" s="585"/>
      <c r="AC108" s="585"/>
      <c r="AD108" s="585"/>
      <c r="AE108" s="585"/>
      <c r="AF108" s="585"/>
      <c r="AG108" s="585"/>
      <c r="AH108" s="585"/>
      <c r="AI108" s="586"/>
    </row>
    <row r="109" spans="2:35" ht="24" customHeight="1" thickBot="1" x14ac:dyDescent="0.3">
      <c r="B109" s="599" t="s">
        <v>425</v>
      </c>
      <c r="C109" s="600"/>
      <c r="D109" s="600"/>
      <c r="E109" s="600"/>
      <c r="F109" s="600"/>
      <c r="G109" s="600"/>
      <c r="H109" s="600"/>
      <c r="I109" s="600"/>
      <c r="J109" s="600"/>
      <c r="K109" s="600"/>
      <c r="L109" s="600"/>
      <c r="M109" s="600"/>
      <c r="N109" s="600"/>
      <c r="O109" s="600"/>
      <c r="P109" s="600"/>
      <c r="Q109" s="600"/>
      <c r="R109" s="600"/>
      <c r="S109" s="600"/>
      <c r="T109" s="600"/>
      <c r="U109" s="600"/>
      <c r="V109" s="600"/>
      <c r="W109" s="600"/>
      <c r="X109" s="600"/>
      <c r="Y109" s="600"/>
      <c r="Z109" s="600"/>
      <c r="AA109" s="600"/>
      <c r="AB109" s="600"/>
      <c r="AC109" s="600"/>
      <c r="AD109" s="600"/>
      <c r="AE109" s="600"/>
      <c r="AF109" s="600"/>
      <c r="AG109" s="600"/>
      <c r="AH109" s="600"/>
      <c r="AI109" s="601"/>
    </row>
    <row r="110" spans="2:35" ht="22.5" customHeight="1" x14ac:dyDescent="0.25">
      <c r="B110" s="330"/>
      <c r="C110" s="347"/>
      <c r="D110" s="348"/>
      <c r="E110" s="348"/>
      <c r="F110" s="348"/>
      <c r="G110" s="348"/>
      <c r="H110" s="348"/>
      <c r="I110" s="348"/>
      <c r="J110" s="349"/>
      <c r="K110" s="349"/>
      <c r="L110" s="590" t="s">
        <v>426</v>
      </c>
      <c r="M110" s="590"/>
      <c r="N110" s="590"/>
      <c r="O110" s="590"/>
      <c r="P110" s="590"/>
      <c r="Q110" s="590"/>
      <c r="R110" s="590"/>
      <c r="S110" s="590"/>
      <c r="T110" s="590"/>
      <c r="U110" s="590"/>
      <c r="V110" s="590"/>
      <c r="W110" s="590"/>
      <c r="X110" s="590"/>
      <c r="Y110" s="590"/>
      <c r="Z110" s="590"/>
      <c r="AA110" s="590"/>
      <c r="AB110" s="590"/>
      <c r="AC110" s="590"/>
      <c r="AD110" s="590"/>
      <c r="AE110" s="590"/>
      <c r="AF110" s="590"/>
      <c r="AG110" s="350"/>
      <c r="AH110" s="350"/>
      <c r="AI110" s="351"/>
    </row>
    <row r="111" spans="2:35" s="338" customFormat="1" ht="26.25" customHeight="1" x14ac:dyDescent="0.25">
      <c r="B111" s="352"/>
      <c r="C111" s="353"/>
      <c r="D111" s="353"/>
      <c r="E111" s="591" t="s">
        <v>18</v>
      </c>
      <c r="F111" s="591"/>
      <c r="G111" s="591"/>
      <c r="J111" s="592" t="s">
        <v>427</v>
      </c>
      <c r="K111" s="592"/>
      <c r="L111" s="592"/>
      <c r="O111" s="593" t="s">
        <v>428</v>
      </c>
      <c r="P111" s="593"/>
      <c r="Q111" s="593"/>
      <c r="T111" s="593" t="s">
        <v>429</v>
      </c>
      <c r="U111" s="593"/>
      <c r="V111" s="593"/>
      <c r="Y111" s="592" t="s">
        <v>378</v>
      </c>
      <c r="Z111" s="592"/>
      <c r="AA111" s="592"/>
      <c r="AD111" s="592" t="s">
        <v>379</v>
      </c>
      <c r="AE111" s="592"/>
      <c r="AF111" s="592"/>
      <c r="AI111" s="340"/>
    </row>
    <row r="112" spans="2:35" ht="18.75" customHeight="1" x14ac:dyDescent="0.25">
      <c r="B112" s="352"/>
      <c r="C112" s="353"/>
      <c r="D112" s="353"/>
      <c r="E112" s="594" t="s">
        <v>234</v>
      </c>
      <c r="F112" s="594"/>
      <c r="G112" s="594"/>
      <c r="H112" s="338"/>
      <c r="I112" s="354"/>
      <c r="J112" s="596"/>
      <c r="K112" s="596"/>
      <c r="L112" s="596"/>
      <c r="M112" s="338"/>
      <c r="N112" s="354"/>
      <c r="O112" s="596"/>
      <c r="P112" s="596"/>
      <c r="Q112" s="596"/>
      <c r="R112" s="338"/>
      <c r="S112" s="354"/>
      <c r="T112" s="596"/>
      <c r="U112" s="596"/>
      <c r="V112" s="596"/>
      <c r="W112" s="338"/>
      <c r="X112" s="354"/>
      <c r="Y112" s="596"/>
      <c r="Z112" s="596"/>
      <c r="AA112" s="596"/>
      <c r="AB112" s="338"/>
      <c r="AC112" s="354"/>
      <c r="AD112" s="596"/>
      <c r="AE112" s="596"/>
      <c r="AF112" s="596"/>
      <c r="AG112" s="338"/>
      <c r="AH112" s="338"/>
      <c r="AI112" s="340"/>
    </row>
    <row r="113" spans="2:35" ht="18.75" customHeight="1" x14ac:dyDescent="0.25">
      <c r="B113" s="352"/>
      <c r="C113" s="353"/>
      <c r="D113" s="353"/>
      <c r="E113" s="594" t="s">
        <v>235</v>
      </c>
      <c r="F113" s="594"/>
      <c r="G113" s="594"/>
      <c r="H113" s="338"/>
      <c r="I113" s="354"/>
      <c r="J113" s="595"/>
      <c r="K113" s="595"/>
      <c r="L113" s="595"/>
      <c r="M113" s="338"/>
      <c r="N113" s="354"/>
      <c r="O113" s="595"/>
      <c r="P113" s="595"/>
      <c r="Q113" s="595"/>
      <c r="R113" s="338"/>
      <c r="S113" s="354"/>
      <c r="T113" s="595"/>
      <c r="U113" s="595"/>
      <c r="V113" s="595"/>
      <c r="W113" s="338"/>
      <c r="X113" s="354"/>
      <c r="Y113" s="595"/>
      <c r="Z113" s="595"/>
      <c r="AA113" s="595"/>
      <c r="AB113" s="338"/>
      <c r="AC113" s="354"/>
      <c r="AD113" s="595"/>
      <c r="AE113" s="595"/>
      <c r="AF113" s="595"/>
      <c r="AG113" s="338"/>
      <c r="AH113" s="338"/>
      <c r="AI113" s="340"/>
    </row>
    <row r="114" spans="2:35" ht="18.75" customHeight="1" x14ac:dyDescent="0.25">
      <c r="B114" s="352"/>
      <c r="C114" s="353"/>
      <c r="D114" s="353"/>
      <c r="E114" s="594" t="s">
        <v>236</v>
      </c>
      <c r="F114" s="594"/>
      <c r="G114" s="594"/>
      <c r="H114" s="338"/>
      <c r="I114" s="354"/>
      <c r="J114" s="595"/>
      <c r="K114" s="595"/>
      <c r="L114" s="595"/>
      <c r="M114" s="338"/>
      <c r="N114" s="354"/>
      <c r="O114" s="595"/>
      <c r="P114" s="595"/>
      <c r="Q114" s="595"/>
      <c r="R114" s="338"/>
      <c r="S114" s="354"/>
      <c r="T114" s="595"/>
      <c r="U114" s="595"/>
      <c r="V114" s="595"/>
      <c r="W114" s="338"/>
      <c r="X114" s="354"/>
      <c r="Y114" s="595"/>
      <c r="Z114" s="595"/>
      <c r="AA114" s="595"/>
      <c r="AB114" s="338"/>
      <c r="AC114" s="354"/>
      <c r="AD114" s="595"/>
      <c r="AE114" s="595"/>
      <c r="AF114" s="595"/>
      <c r="AG114" s="338"/>
      <c r="AH114" s="338"/>
      <c r="AI114" s="340"/>
    </row>
    <row r="115" spans="2:35" ht="18.75" customHeight="1" x14ac:dyDescent="0.25">
      <c r="B115" s="352"/>
      <c r="C115" s="353"/>
      <c r="D115" s="353"/>
      <c r="E115" s="594" t="s">
        <v>237</v>
      </c>
      <c r="F115" s="594"/>
      <c r="G115" s="594"/>
      <c r="H115" s="338"/>
      <c r="I115" s="354"/>
      <c r="J115" s="595"/>
      <c r="K115" s="595"/>
      <c r="L115" s="595"/>
      <c r="M115" s="338"/>
      <c r="N115" s="354"/>
      <c r="O115" s="595"/>
      <c r="P115" s="595"/>
      <c r="Q115" s="595"/>
      <c r="R115" s="338"/>
      <c r="S115" s="354"/>
      <c r="T115" s="595"/>
      <c r="U115" s="595"/>
      <c r="V115" s="595"/>
      <c r="W115" s="338"/>
      <c r="X115" s="354"/>
      <c r="Y115" s="595"/>
      <c r="Z115" s="595"/>
      <c r="AA115" s="595"/>
      <c r="AB115" s="338"/>
      <c r="AC115" s="354"/>
      <c r="AD115" s="595"/>
      <c r="AE115" s="595"/>
      <c r="AF115" s="595"/>
      <c r="AG115" s="338"/>
      <c r="AH115" s="338"/>
      <c r="AI115" s="340"/>
    </row>
    <row r="116" spans="2:35" ht="10.5" customHeight="1" thickBot="1" x14ac:dyDescent="0.3">
      <c r="B116" s="355"/>
      <c r="C116" s="356"/>
      <c r="D116" s="356"/>
      <c r="E116" s="357"/>
      <c r="F116" s="357"/>
      <c r="G116" s="357"/>
      <c r="H116" s="344"/>
      <c r="I116" s="358"/>
      <c r="J116" s="359"/>
      <c r="K116" s="359"/>
      <c r="L116" s="359"/>
      <c r="M116" s="344"/>
      <c r="N116" s="358"/>
      <c r="O116" s="359"/>
      <c r="P116" s="359"/>
      <c r="Q116" s="359"/>
      <c r="R116" s="344"/>
      <c r="S116" s="358"/>
      <c r="T116" s="359"/>
      <c r="U116" s="359"/>
      <c r="V116" s="359"/>
      <c r="W116" s="344"/>
      <c r="X116" s="358"/>
      <c r="Y116" s="359"/>
      <c r="Z116" s="359"/>
      <c r="AA116" s="359"/>
      <c r="AB116" s="344"/>
      <c r="AC116" s="358"/>
      <c r="AD116" s="359"/>
      <c r="AE116" s="359"/>
      <c r="AF116" s="359"/>
      <c r="AG116" s="344"/>
      <c r="AH116" s="344"/>
      <c r="AI116" s="345"/>
    </row>
    <row r="117" spans="2:35" ht="9" customHeight="1" thickBot="1" x14ac:dyDescent="0.3"/>
    <row r="118" spans="2:35" ht="48" customHeight="1" thickBot="1" x14ac:dyDescent="0.3">
      <c r="B118" s="603" t="s">
        <v>446</v>
      </c>
      <c r="C118" s="604"/>
      <c r="D118" s="604"/>
      <c r="E118" s="604"/>
      <c r="F118" s="604"/>
      <c r="G118" s="604"/>
      <c r="H118" s="604"/>
      <c r="I118" s="604"/>
      <c r="J118" s="604"/>
      <c r="K118" s="604"/>
      <c r="L118" s="604"/>
      <c r="M118" s="604"/>
      <c r="N118" s="604"/>
      <c r="O118" s="604"/>
      <c r="P118" s="604"/>
      <c r="Q118" s="604"/>
      <c r="R118" s="604"/>
      <c r="S118" s="604"/>
      <c r="T118" s="604"/>
      <c r="U118" s="604"/>
      <c r="V118" s="604"/>
      <c r="W118" s="604"/>
      <c r="X118" s="604"/>
      <c r="Y118" s="604"/>
      <c r="Z118" s="604"/>
      <c r="AA118" s="604"/>
      <c r="AB118" s="604"/>
      <c r="AC118" s="604"/>
      <c r="AD118" s="604"/>
      <c r="AE118" s="604"/>
      <c r="AF118" s="604"/>
      <c r="AG118" s="604"/>
      <c r="AH118" s="604"/>
      <c r="AI118" s="605"/>
    </row>
    <row r="119" spans="2:35" ht="22.5" customHeight="1" x14ac:dyDescent="0.25">
      <c r="B119" s="360"/>
      <c r="C119" s="361"/>
      <c r="D119" s="361"/>
      <c r="E119" s="606" t="s">
        <v>447</v>
      </c>
      <c r="F119" s="606"/>
      <c r="G119" s="606"/>
      <c r="H119" s="606"/>
      <c r="I119" s="606"/>
      <c r="J119" s="606"/>
      <c r="K119" s="606"/>
      <c r="L119" s="606"/>
      <c r="M119" s="606"/>
      <c r="N119" s="606"/>
      <c r="O119" s="606"/>
      <c r="P119" s="606"/>
      <c r="Q119" s="606"/>
      <c r="R119" s="606"/>
      <c r="S119" s="606"/>
      <c r="T119" s="606"/>
      <c r="U119" s="606"/>
      <c r="V119" s="606"/>
      <c r="W119" s="606"/>
      <c r="X119" s="606"/>
      <c r="Y119" s="606"/>
      <c r="Z119" s="606"/>
      <c r="AA119" s="606"/>
      <c r="AB119" s="606"/>
      <c r="AC119" s="606"/>
      <c r="AD119" s="606"/>
      <c r="AE119" s="606"/>
      <c r="AF119" s="606"/>
      <c r="AG119" s="361"/>
      <c r="AH119" s="361"/>
      <c r="AI119" s="362"/>
    </row>
    <row r="120" spans="2:35" ht="22.5" customHeight="1" x14ac:dyDescent="0.25">
      <c r="B120" s="352"/>
      <c r="C120" s="353"/>
      <c r="D120" s="337"/>
      <c r="E120" s="337"/>
      <c r="F120" s="337"/>
      <c r="G120" s="337"/>
      <c r="H120" s="337"/>
      <c r="I120" s="337"/>
      <c r="J120" s="363"/>
      <c r="K120" s="363"/>
      <c r="L120" s="607" t="s">
        <v>426</v>
      </c>
      <c r="M120" s="607"/>
      <c r="N120" s="607"/>
      <c r="O120" s="607"/>
      <c r="P120" s="607"/>
      <c r="Q120" s="607"/>
      <c r="R120" s="607"/>
      <c r="S120" s="607"/>
      <c r="T120" s="607"/>
      <c r="U120" s="607"/>
      <c r="V120" s="607"/>
      <c r="W120" s="607"/>
      <c r="X120" s="607"/>
      <c r="Y120" s="607"/>
      <c r="Z120" s="607"/>
      <c r="AA120" s="607"/>
      <c r="AB120" s="607"/>
      <c r="AC120" s="607"/>
      <c r="AD120" s="607"/>
      <c r="AE120" s="607"/>
      <c r="AF120" s="607"/>
      <c r="AG120" s="364"/>
      <c r="AH120" s="364"/>
      <c r="AI120" s="365"/>
    </row>
    <row r="121" spans="2:35" s="338" customFormat="1" ht="26.25" customHeight="1" x14ac:dyDescent="0.25">
      <c r="B121" s="352"/>
      <c r="C121" s="353"/>
      <c r="D121" s="353"/>
      <c r="E121" s="608" t="s">
        <v>448</v>
      </c>
      <c r="F121" s="608"/>
      <c r="G121" s="608"/>
      <c r="H121" s="608"/>
      <c r="J121" s="592" t="s">
        <v>427</v>
      </c>
      <c r="K121" s="592"/>
      <c r="L121" s="592"/>
      <c r="O121" s="593" t="s">
        <v>428</v>
      </c>
      <c r="P121" s="593"/>
      <c r="Q121" s="593"/>
      <c r="T121" s="593" t="s">
        <v>429</v>
      </c>
      <c r="U121" s="593"/>
      <c r="V121" s="593"/>
      <c r="Y121" s="592" t="s">
        <v>378</v>
      </c>
      <c r="Z121" s="592"/>
      <c r="AA121" s="592"/>
      <c r="AD121" s="592" t="s">
        <v>379</v>
      </c>
      <c r="AE121" s="592"/>
      <c r="AF121" s="592"/>
      <c r="AI121" s="340"/>
    </row>
    <row r="122" spans="2:35" ht="18.75" customHeight="1" x14ac:dyDescent="0.25">
      <c r="B122" s="352"/>
      <c r="C122" s="353"/>
      <c r="D122" s="353"/>
      <c r="E122" s="602" t="s">
        <v>449</v>
      </c>
      <c r="F122" s="602"/>
      <c r="G122" s="602"/>
      <c r="H122" s="602"/>
      <c r="I122" s="354"/>
      <c r="J122" s="596"/>
      <c r="K122" s="596"/>
      <c r="L122" s="596"/>
      <c r="M122" s="338"/>
      <c r="N122" s="354"/>
      <c r="O122" s="596"/>
      <c r="P122" s="596"/>
      <c r="Q122" s="596"/>
      <c r="R122" s="338"/>
      <c r="S122" s="354"/>
      <c r="T122" s="596"/>
      <c r="U122" s="596"/>
      <c r="V122" s="596"/>
      <c r="W122" s="338"/>
      <c r="X122" s="354"/>
      <c r="Y122" s="596"/>
      <c r="Z122" s="596"/>
      <c r="AA122" s="596"/>
      <c r="AB122" s="338"/>
      <c r="AC122" s="354"/>
      <c r="AD122" s="596"/>
      <c r="AE122" s="596"/>
      <c r="AF122" s="596"/>
      <c r="AG122" s="338"/>
      <c r="AH122" s="338"/>
      <c r="AI122" s="340"/>
    </row>
    <row r="123" spans="2:35" ht="18.75" customHeight="1" x14ac:dyDescent="0.25">
      <c r="B123" s="352"/>
      <c r="C123" s="353"/>
      <c r="D123" s="353"/>
      <c r="E123" s="602" t="s">
        <v>450</v>
      </c>
      <c r="F123" s="602"/>
      <c r="G123" s="602"/>
      <c r="H123" s="602"/>
      <c r="I123" s="354"/>
      <c r="J123" s="595"/>
      <c r="K123" s="595"/>
      <c r="L123" s="595"/>
      <c r="M123" s="338"/>
      <c r="N123" s="354"/>
      <c r="O123" s="595"/>
      <c r="P123" s="595"/>
      <c r="Q123" s="595"/>
      <c r="R123" s="338"/>
      <c r="S123" s="354"/>
      <c r="T123" s="595"/>
      <c r="U123" s="595"/>
      <c r="V123" s="595"/>
      <c r="W123" s="338"/>
      <c r="X123" s="354"/>
      <c r="Y123" s="595"/>
      <c r="Z123" s="595"/>
      <c r="AA123" s="595"/>
      <c r="AB123" s="338"/>
      <c r="AC123" s="354"/>
      <c r="AD123" s="595"/>
      <c r="AE123" s="595"/>
      <c r="AF123" s="595"/>
      <c r="AG123" s="338"/>
      <c r="AH123" s="338"/>
      <c r="AI123" s="340"/>
    </row>
    <row r="124" spans="2:35" ht="10.5" customHeight="1" thickBot="1" x14ac:dyDescent="0.3">
      <c r="B124" s="355"/>
      <c r="C124" s="356"/>
      <c r="D124" s="356"/>
      <c r="E124" s="366"/>
      <c r="F124" s="366"/>
      <c r="G124" s="366"/>
      <c r="H124" s="366"/>
      <c r="I124" s="358"/>
      <c r="J124" s="359"/>
      <c r="K124" s="359"/>
      <c r="L124" s="359"/>
      <c r="M124" s="344"/>
      <c r="N124" s="358"/>
      <c r="O124" s="359"/>
      <c r="P124" s="359"/>
      <c r="Q124" s="359"/>
      <c r="R124" s="344"/>
      <c r="S124" s="358"/>
      <c r="T124" s="359"/>
      <c r="U124" s="359"/>
      <c r="V124" s="359"/>
      <c r="W124" s="344"/>
      <c r="X124" s="358"/>
      <c r="Y124" s="359"/>
      <c r="Z124" s="359"/>
      <c r="AA124" s="359"/>
      <c r="AB124" s="344"/>
      <c r="AC124" s="358"/>
      <c r="AD124" s="359"/>
      <c r="AE124" s="359"/>
      <c r="AF124" s="359"/>
      <c r="AG124" s="344"/>
      <c r="AH124" s="344"/>
      <c r="AI124" s="345"/>
    </row>
    <row r="125" spans="2:35" s="367" customFormat="1" ht="36" customHeight="1" x14ac:dyDescent="0.25">
      <c r="B125" s="360"/>
      <c r="C125" s="331"/>
      <c r="D125" s="331"/>
      <c r="E125" s="609" t="s">
        <v>451</v>
      </c>
      <c r="F125" s="609"/>
      <c r="G125" s="609"/>
      <c r="H125" s="609"/>
      <c r="I125" s="609"/>
      <c r="J125" s="609"/>
      <c r="K125" s="609"/>
      <c r="L125" s="609"/>
      <c r="M125" s="609"/>
      <c r="N125" s="609"/>
      <c r="O125" s="609"/>
      <c r="P125" s="609"/>
      <c r="Q125" s="609"/>
      <c r="R125" s="609"/>
      <c r="S125" s="609"/>
      <c r="T125" s="609"/>
      <c r="U125" s="609"/>
      <c r="V125" s="609"/>
      <c r="W125" s="609"/>
      <c r="X125" s="609"/>
      <c r="Y125" s="609"/>
      <c r="Z125" s="609"/>
      <c r="AA125" s="609"/>
      <c r="AB125" s="609"/>
      <c r="AC125" s="609"/>
      <c r="AD125" s="609"/>
      <c r="AE125" s="609"/>
      <c r="AF125" s="609"/>
      <c r="AG125" s="331"/>
      <c r="AH125" s="331"/>
      <c r="AI125" s="333"/>
    </row>
    <row r="126" spans="2:35" ht="22.5" customHeight="1" x14ac:dyDescent="0.25">
      <c r="B126" s="352"/>
      <c r="C126" s="353"/>
      <c r="D126" s="337"/>
      <c r="E126" s="337"/>
      <c r="F126" s="337"/>
      <c r="G126" s="337"/>
      <c r="H126" s="337"/>
      <c r="I126" s="337"/>
      <c r="J126" s="363"/>
      <c r="K126" s="363"/>
      <c r="L126" s="607" t="s">
        <v>426</v>
      </c>
      <c r="M126" s="607"/>
      <c r="N126" s="607"/>
      <c r="O126" s="607"/>
      <c r="P126" s="607"/>
      <c r="Q126" s="607"/>
      <c r="R126" s="607"/>
      <c r="S126" s="607"/>
      <c r="T126" s="607"/>
      <c r="U126" s="607"/>
      <c r="V126" s="607"/>
      <c r="W126" s="607"/>
      <c r="X126" s="607"/>
      <c r="Y126" s="607"/>
      <c r="Z126" s="607"/>
      <c r="AA126" s="607"/>
      <c r="AB126" s="607"/>
      <c r="AC126" s="607"/>
      <c r="AD126" s="607"/>
      <c r="AE126" s="607"/>
      <c r="AF126" s="607"/>
      <c r="AG126" s="364"/>
      <c r="AH126" s="364"/>
      <c r="AI126" s="365"/>
    </row>
    <row r="127" spans="2:35" s="338" customFormat="1" ht="26.25" customHeight="1" x14ac:dyDescent="0.25">
      <c r="B127" s="352"/>
      <c r="C127" s="353"/>
      <c r="D127" s="353"/>
      <c r="E127" s="608" t="s">
        <v>448</v>
      </c>
      <c r="F127" s="608"/>
      <c r="G127" s="608"/>
      <c r="H127" s="608"/>
      <c r="J127" s="592" t="s">
        <v>427</v>
      </c>
      <c r="K127" s="592"/>
      <c r="L127" s="592"/>
      <c r="O127" s="593" t="s">
        <v>428</v>
      </c>
      <c r="P127" s="593"/>
      <c r="Q127" s="593"/>
      <c r="T127" s="593" t="s">
        <v>429</v>
      </c>
      <c r="U127" s="593"/>
      <c r="V127" s="593"/>
      <c r="Y127" s="592" t="s">
        <v>378</v>
      </c>
      <c r="Z127" s="592"/>
      <c r="AA127" s="592"/>
      <c r="AD127" s="592" t="s">
        <v>379</v>
      </c>
      <c r="AE127" s="592"/>
      <c r="AF127" s="592"/>
      <c r="AI127" s="340"/>
    </row>
    <row r="128" spans="2:35" ht="18.75" customHeight="1" x14ac:dyDescent="0.25">
      <c r="B128" s="352"/>
      <c r="C128" s="353"/>
      <c r="D128" s="353"/>
      <c r="E128" s="602" t="s">
        <v>449</v>
      </c>
      <c r="F128" s="602"/>
      <c r="G128" s="602"/>
      <c r="H128" s="602"/>
      <c r="I128" s="354"/>
      <c r="J128" s="596"/>
      <c r="K128" s="596"/>
      <c r="L128" s="596"/>
      <c r="M128" s="338"/>
      <c r="N128" s="354"/>
      <c r="O128" s="596"/>
      <c r="P128" s="596"/>
      <c r="Q128" s="596"/>
      <c r="R128" s="338"/>
      <c r="S128" s="354"/>
      <c r="T128" s="596"/>
      <c r="U128" s="596"/>
      <c r="V128" s="596"/>
      <c r="W128" s="338"/>
      <c r="X128" s="354"/>
      <c r="Y128" s="596"/>
      <c r="Z128" s="596"/>
      <c r="AA128" s="596"/>
      <c r="AB128" s="338"/>
      <c r="AC128" s="354"/>
      <c r="AD128" s="596"/>
      <c r="AE128" s="596"/>
      <c r="AF128" s="596"/>
      <c r="AG128" s="338"/>
      <c r="AH128" s="338"/>
      <c r="AI128" s="340"/>
    </row>
    <row r="129" spans="2:35" ht="18.75" customHeight="1" x14ac:dyDescent="0.25">
      <c r="B129" s="352"/>
      <c r="C129" s="353"/>
      <c r="D129" s="353"/>
      <c r="E129" s="602" t="s">
        <v>450</v>
      </c>
      <c r="F129" s="602"/>
      <c r="G129" s="602"/>
      <c r="H129" s="602"/>
      <c r="I129" s="354"/>
      <c r="J129" s="595"/>
      <c r="K129" s="595"/>
      <c r="L129" s="595"/>
      <c r="M129" s="338"/>
      <c r="N129" s="354"/>
      <c r="O129" s="595"/>
      <c r="P129" s="595"/>
      <c r="Q129" s="595"/>
      <c r="R129" s="338"/>
      <c r="S129" s="354"/>
      <c r="T129" s="595"/>
      <c r="U129" s="595"/>
      <c r="V129" s="595"/>
      <c r="W129" s="338"/>
      <c r="X129" s="354"/>
      <c r="Y129" s="595"/>
      <c r="Z129" s="595"/>
      <c r="AA129" s="595"/>
      <c r="AB129" s="338"/>
      <c r="AC129" s="354"/>
      <c r="AD129" s="595"/>
      <c r="AE129" s="595"/>
      <c r="AF129" s="595"/>
      <c r="AG129" s="338"/>
      <c r="AH129" s="338"/>
      <c r="AI129" s="340"/>
    </row>
    <row r="130" spans="2:35" ht="15" customHeight="1" thickBot="1" x14ac:dyDescent="0.3">
      <c r="B130" s="355"/>
      <c r="C130" s="356"/>
      <c r="D130" s="356"/>
      <c r="E130" s="366"/>
      <c r="F130" s="366"/>
      <c r="G130" s="366"/>
      <c r="H130" s="366"/>
      <c r="I130" s="358"/>
      <c r="J130" s="359"/>
      <c r="K130" s="359"/>
      <c r="L130" s="359"/>
      <c r="M130" s="344"/>
      <c r="N130" s="358"/>
      <c r="O130" s="359"/>
      <c r="P130" s="359"/>
      <c r="Q130" s="359"/>
      <c r="R130" s="344"/>
      <c r="S130" s="358"/>
      <c r="T130" s="359"/>
      <c r="U130" s="359"/>
      <c r="V130" s="359"/>
      <c r="W130" s="344"/>
      <c r="X130" s="358"/>
      <c r="Y130" s="359"/>
      <c r="Z130" s="359"/>
      <c r="AA130" s="359"/>
      <c r="AB130" s="344"/>
      <c r="AC130" s="358"/>
      <c r="AD130" s="359"/>
      <c r="AE130" s="359"/>
      <c r="AF130" s="359"/>
      <c r="AG130" s="344"/>
      <c r="AH130" s="344"/>
      <c r="AI130" s="345"/>
    </row>
    <row r="131" spans="2:35" ht="15" customHeight="1" x14ac:dyDescent="0.25">
      <c r="B131" s="330"/>
      <c r="C131" s="347"/>
      <c r="D131" s="347"/>
      <c r="E131" s="368"/>
      <c r="F131" s="368"/>
      <c r="G131" s="368"/>
      <c r="H131" s="368"/>
      <c r="I131" s="369"/>
      <c r="J131" s="370"/>
      <c r="K131" s="370"/>
      <c r="L131" s="370"/>
      <c r="M131" s="331"/>
      <c r="N131" s="369"/>
      <c r="O131" s="370"/>
      <c r="P131" s="370"/>
      <c r="Q131" s="370"/>
      <c r="R131" s="331"/>
      <c r="S131" s="369"/>
      <c r="T131" s="370"/>
      <c r="U131" s="370"/>
      <c r="V131" s="370"/>
      <c r="W131" s="331"/>
      <c r="X131" s="369"/>
      <c r="Y131" s="370"/>
      <c r="Z131" s="370"/>
      <c r="AA131" s="370"/>
      <c r="AB131" s="331"/>
      <c r="AC131" s="369"/>
      <c r="AD131" s="370"/>
      <c r="AE131" s="370"/>
      <c r="AF131" s="370"/>
      <c r="AG131" s="331"/>
      <c r="AH131" s="331"/>
      <c r="AI131" s="333"/>
    </row>
    <row r="132" spans="2:35" ht="14.45" customHeight="1" x14ac:dyDescent="0.25">
      <c r="B132" s="371"/>
      <c r="C132" s="339"/>
      <c r="D132" s="339"/>
      <c r="E132" s="602" t="s">
        <v>452</v>
      </c>
      <c r="F132" s="602"/>
      <c r="G132" s="602"/>
      <c r="H132" s="602"/>
      <c r="I132" s="602"/>
      <c r="J132" s="602"/>
      <c r="K132" s="602"/>
      <c r="L132" s="602"/>
      <c r="M132" s="602"/>
      <c r="N132" s="602"/>
      <c r="O132" s="602"/>
      <c r="P132" s="602"/>
      <c r="Q132" s="602"/>
      <c r="R132" s="602"/>
      <c r="S132" s="602"/>
      <c r="T132" s="602"/>
      <c r="U132" s="602"/>
      <c r="V132" s="602"/>
      <c r="W132" s="596"/>
      <c r="X132" s="596"/>
      <c r="Y132" s="596"/>
      <c r="Z132" s="591" t="s">
        <v>453</v>
      </c>
      <c r="AA132" s="591"/>
      <c r="AB132" s="591"/>
      <c r="AC132" s="591"/>
      <c r="AD132" s="591"/>
      <c r="AE132" s="591"/>
      <c r="AF132" s="591"/>
      <c r="AG132" s="339"/>
      <c r="AH132" s="339"/>
      <c r="AI132" s="372"/>
    </row>
    <row r="133" spans="2:35" ht="15" customHeight="1" x14ac:dyDescent="0.25">
      <c r="B133" s="371"/>
      <c r="C133" s="339"/>
      <c r="D133" s="339"/>
      <c r="E133" s="373"/>
      <c r="F133" s="373"/>
      <c r="G133" s="373"/>
      <c r="H133" s="373"/>
      <c r="I133" s="373"/>
      <c r="J133" s="373"/>
      <c r="K133" s="373"/>
      <c r="L133" s="373"/>
      <c r="M133" s="373"/>
      <c r="N133" s="373"/>
      <c r="O133" s="373"/>
      <c r="P133" s="373"/>
      <c r="Q133" s="373"/>
      <c r="R133" s="373"/>
      <c r="S133" s="373"/>
      <c r="T133" s="373"/>
      <c r="U133" s="373"/>
      <c r="V133" s="374"/>
      <c r="W133" s="375"/>
      <c r="X133" s="375"/>
      <c r="Y133" s="375"/>
      <c r="Z133" s="353"/>
      <c r="AA133" s="353"/>
      <c r="AB133" s="353"/>
      <c r="AC133" s="353"/>
      <c r="AD133" s="353"/>
      <c r="AE133" s="353"/>
      <c r="AF133" s="353"/>
      <c r="AG133" s="339"/>
      <c r="AH133" s="339"/>
      <c r="AI133" s="372"/>
    </row>
    <row r="134" spans="2:35" ht="14.45" customHeight="1" x14ac:dyDescent="0.25">
      <c r="B134" s="376"/>
      <c r="C134" s="337"/>
      <c r="D134" s="337"/>
      <c r="E134" s="602" t="s">
        <v>454</v>
      </c>
      <c r="F134" s="602"/>
      <c r="G134" s="602"/>
      <c r="H134" s="602"/>
      <c r="I134" s="602"/>
      <c r="J134" s="602"/>
      <c r="K134" s="602"/>
      <c r="L134" s="602"/>
      <c r="M134" s="602"/>
      <c r="N134" s="602"/>
      <c r="O134" s="602"/>
      <c r="P134" s="602"/>
      <c r="Q134" s="602"/>
      <c r="R134" s="602"/>
      <c r="S134" s="602"/>
      <c r="T134" s="602"/>
      <c r="U134" s="602"/>
      <c r="V134" s="602"/>
      <c r="W134" s="596"/>
      <c r="X134" s="596"/>
      <c r="Y134" s="596"/>
      <c r="Z134" s="602" t="s">
        <v>455</v>
      </c>
      <c r="AA134" s="602"/>
      <c r="AB134" s="602"/>
      <c r="AC134" s="602"/>
      <c r="AD134" s="602"/>
      <c r="AE134" s="602"/>
      <c r="AF134" s="602"/>
      <c r="AG134" s="338"/>
      <c r="AH134" s="338"/>
      <c r="AI134" s="377"/>
    </row>
    <row r="135" spans="2:35" ht="7.5" customHeight="1" x14ac:dyDescent="0.25">
      <c r="B135" s="376"/>
      <c r="C135" s="337"/>
      <c r="D135" s="337"/>
      <c r="E135" s="373"/>
      <c r="F135" s="373"/>
      <c r="G135" s="373"/>
      <c r="H135" s="373"/>
      <c r="I135" s="373"/>
      <c r="J135" s="373"/>
      <c r="K135" s="373"/>
      <c r="L135" s="373"/>
      <c r="M135" s="373"/>
      <c r="N135" s="373"/>
      <c r="O135" s="373"/>
      <c r="P135" s="373"/>
      <c r="Q135" s="373"/>
      <c r="R135" s="373"/>
      <c r="S135" s="373"/>
      <c r="T135" s="373"/>
      <c r="U135" s="373"/>
      <c r="V135" s="378"/>
      <c r="W135" s="378"/>
      <c r="X135" s="378"/>
      <c r="Y135" s="378"/>
      <c r="Z135" s="373"/>
      <c r="AA135" s="373"/>
      <c r="AB135" s="373"/>
      <c r="AC135" s="373"/>
      <c r="AD135" s="373"/>
      <c r="AE135" s="373"/>
      <c r="AF135" s="373"/>
      <c r="AG135" s="338"/>
      <c r="AH135" s="338"/>
      <c r="AI135" s="377"/>
    </row>
    <row r="136" spans="2:35" ht="14.45" customHeight="1" x14ac:dyDescent="0.25">
      <c r="B136" s="376"/>
      <c r="C136" s="337"/>
      <c r="D136" s="337"/>
      <c r="E136" s="610"/>
      <c r="F136" s="610"/>
      <c r="G136" s="610"/>
      <c r="H136" s="610"/>
      <c r="I136" s="610"/>
      <c r="J136" s="610"/>
      <c r="K136" s="610"/>
      <c r="L136" s="610"/>
      <c r="M136" s="610"/>
      <c r="N136" s="610"/>
      <c r="O136" s="610"/>
      <c r="P136" s="610"/>
      <c r="Q136" s="610"/>
      <c r="R136" s="610"/>
      <c r="S136" s="610"/>
      <c r="T136" s="610"/>
      <c r="U136" s="610"/>
      <c r="V136" s="379"/>
      <c r="W136" s="596"/>
      <c r="X136" s="596"/>
      <c r="Y136" s="596"/>
      <c r="Z136" s="602" t="s">
        <v>456</v>
      </c>
      <c r="AA136" s="602"/>
      <c r="AB136" s="602"/>
      <c r="AC136" s="602"/>
      <c r="AD136" s="602"/>
      <c r="AE136" s="602"/>
      <c r="AF136" s="602"/>
      <c r="AG136" s="338"/>
      <c r="AH136" s="338"/>
      <c r="AI136" s="377"/>
    </row>
    <row r="137" spans="2:35" ht="15" customHeight="1" x14ac:dyDescent="0.25">
      <c r="B137" s="371"/>
      <c r="C137" s="339"/>
      <c r="D137" s="339"/>
      <c r="E137" s="373"/>
      <c r="F137" s="373"/>
      <c r="G137" s="373"/>
      <c r="H137" s="373"/>
      <c r="I137" s="373"/>
      <c r="J137" s="373"/>
      <c r="K137" s="373"/>
      <c r="L137" s="373"/>
      <c r="M137" s="373"/>
      <c r="N137" s="373"/>
      <c r="O137" s="373"/>
      <c r="P137" s="373"/>
      <c r="Q137" s="373"/>
      <c r="R137" s="373"/>
      <c r="S137" s="373"/>
      <c r="T137" s="373"/>
      <c r="U137" s="373"/>
      <c r="V137" s="374"/>
      <c r="W137" s="375"/>
      <c r="X137" s="375"/>
      <c r="Y137" s="375"/>
      <c r="Z137" s="353"/>
      <c r="AA137" s="353"/>
      <c r="AB137" s="353"/>
      <c r="AC137" s="353"/>
      <c r="AD137" s="353"/>
      <c r="AE137" s="353"/>
      <c r="AF137" s="353"/>
      <c r="AG137" s="339"/>
      <c r="AH137" s="339"/>
      <c r="AI137" s="372"/>
    </row>
    <row r="138" spans="2:35" ht="28.5" customHeight="1" x14ac:dyDescent="0.25">
      <c r="B138" s="376"/>
      <c r="C138" s="337"/>
      <c r="D138" s="337"/>
      <c r="E138" s="602" t="s">
        <v>457</v>
      </c>
      <c r="F138" s="602"/>
      <c r="G138" s="602"/>
      <c r="H138" s="602"/>
      <c r="I138" s="602"/>
      <c r="J138" s="602"/>
      <c r="K138" s="602"/>
      <c r="L138" s="602"/>
      <c r="M138" s="602"/>
      <c r="N138" s="602"/>
      <c r="O138" s="602"/>
      <c r="P138" s="602"/>
      <c r="Q138" s="602"/>
      <c r="R138" s="602"/>
      <c r="S138" s="602"/>
      <c r="T138" s="602"/>
      <c r="U138" s="602"/>
      <c r="V138" s="602"/>
      <c r="W138" s="596"/>
      <c r="X138" s="596"/>
      <c r="Y138" s="596"/>
      <c r="Z138" s="591" t="s">
        <v>458</v>
      </c>
      <c r="AA138" s="591"/>
      <c r="AB138" s="591"/>
      <c r="AC138" s="591"/>
      <c r="AD138" s="591"/>
      <c r="AE138" s="591"/>
      <c r="AF138" s="591"/>
      <c r="AG138" s="338"/>
      <c r="AH138" s="338"/>
      <c r="AI138" s="377"/>
    </row>
    <row r="139" spans="2:35" ht="15" customHeight="1" x14ac:dyDescent="0.25">
      <c r="B139" s="371"/>
      <c r="C139" s="339"/>
      <c r="D139" s="339"/>
      <c r="E139" s="373"/>
      <c r="F139" s="373"/>
      <c r="G139" s="373"/>
      <c r="H139" s="373"/>
      <c r="I139" s="373"/>
      <c r="J139" s="373"/>
      <c r="K139" s="373"/>
      <c r="L139" s="373"/>
      <c r="M139" s="373"/>
      <c r="N139" s="373"/>
      <c r="O139" s="373"/>
      <c r="P139" s="373"/>
      <c r="Q139" s="373"/>
      <c r="R139" s="373"/>
      <c r="S139" s="373"/>
      <c r="T139" s="373"/>
      <c r="U139" s="373"/>
      <c r="V139" s="374"/>
      <c r="W139" s="375"/>
      <c r="X139" s="375"/>
      <c r="Y139" s="375"/>
      <c r="Z139" s="353"/>
      <c r="AA139" s="353"/>
      <c r="AB139" s="353"/>
      <c r="AC139" s="353"/>
      <c r="AD139" s="353"/>
      <c r="AE139" s="353"/>
      <c r="AF139" s="353"/>
      <c r="AG139" s="339"/>
      <c r="AH139" s="339"/>
      <c r="AI139" s="372"/>
    </row>
    <row r="140" spans="2:35" ht="14.45" customHeight="1" x14ac:dyDescent="0.25">
      <c r="B140" s="341"/>
      <c r="C140" s="338"/>
      <c r="D140" s="338"/>
      <c r="E140" s="591" t="s">
        <v>111</v>
      </c>
      <c r="F140" s="591"/>
      <c r="G140" s="591"/>
      <c r="H140" s="591"/>
      <c r="I140" s="591"/>
      <c r="J140" s="591"/>
      <c r="K140" s="591"/>
      <c r="L140" s="591"/>
      <c r="M140" s="591"/>
      <c r="N140" s="591"/>
      <c r="O140" s="591"/>
      <c r="P140" s="591"/>
      <c r="Q140" s="591"/>
      <c r="R140" s="591"/>
      <c r="S140" s="591"/>
      <c r="T140" s="591"/>
      <c r="U140" s="591"/>
      <c r="V140" s="591"/>
      <c r="W140" s="596"/>
      <c r="X140" s="596"/>
      <c r="Y140" s="596"/>
      <c r="Z140" s="591" t="s">
        <v>459</v>
      </c>
      <c r="AA140" s="591"/>
      <c r="AB140" s="591"/>
      <c r="AC140" s="591"/>
      <c r="AD140" s="591"/>
      <c r="AE140" s="591"/>
      <c r="AF140" s="591"/>
      <c r="AG140" s="338"/>
      <c r="AH140" s="338"/>
      <c r="AI140" s="340"/>
    </row>
    <row r="141" spans="2:35" ht="15" customHeight="1" x14ac:dyDescent="0.25">
      <c r="B141" s="371"/>
      <c r="C141" s="339"/>
      <c r="D141" s="339"/>
      <c r="E141" s="373"/>
      <c r="F141" s="373"/>
      <c r="G141" s="373"/>
      <c r="H141" s="373"/>
      <c r="I141" s="373"/>
      <c r="J141" s="373"/>
      <c r="K141" s="373"/>
      <c r="L141" s="373"/>
      <c r="M141" s="373"/>
      <c r="N141" s="373"/>
      <c r="O141" s="373"/>
      <c r="P141" s="373"/>
      <c r="Q141" s="373"/>
      <c r="R141" s="373"/>
      <c r="S141" s="373"/>
      <c r="T141" s="373"/>
      <c r="U141" s="373"/>
      <c r="V141" s="374"/>
      <c r="W141" s="375"/>
      <c r="X141" s="375"/>
      <c r="Y141" s="375"/>
      <c r="Z141" s="353"/>
      <c r="AA141" s="353"/>
      <c r="AB141" s="353"/>
      <c r="AC141" s="353"/>
      <c r="AD141" s="353"/>
      <c r="AE141" s="353"/>
      <c r="AF141" s="353"/>
      <c r="AG141" s="339"/>
      <c r="AH141" s="339"/>
      <c r="AI141" s="372"/>
    </row>
    <row r="142" spans="2:35" ht="28.5" customHeight="1" x14ac:dyDescent="0.25">
      <c r="B142" s="371"/>
      <c r="C142" s="338"/>
      <c r="D142" s="338"/>
      <c r="E142" s="602" t="s">
        <v>460</v>
      </c>
      <c r="F142" s="602"/>
      <c r="G142" s="602"/>
      <c r="H142" s="602"/>
      <c r="I142" s="602"/>
      <c r="J142" s="602"/>
      <c r="K142" s="602"/>
      <c r="L142" s="602"/>
      <c r="M142" s="602"/>
      <c r="N142" s="602"/>
      <c r="O142" s="602"/>
      <c r="P142" s="602"/>
      <c r="Q142" s="602"/>
      <c r="R142" s="602"/>
      <c r="S142" s="602"/>
      <c r="T142" s="602"/>
      <c r="U142" s="602"/>
      <c r="V142" s="602"/>
      <c r="W142" s="596"/>
      <c r="X142" s="596"/>
      <c r="Y142" s="596"/>
      <c r="Z142" s="591" t="s">
        <v>461</v>
      </c>
      <c r="AA142" s="591"/>
      <c r="AB142" s="591"/>
      <c r="AC142" s="591"/>
      <c r="AD142" s="591"/>
      <c r="AE142" s="591"/>
      <c r="AF142" s="591"/>
      <c r="AG142" s="591"/>
      <c r="AH142" s="338"/>
      <c r="AI142" s="340"/>
    </row>
    <row r="143" spans="2:35" ht="15" customHeight="1" x14ac:dyDescent="0.25">
      <c r="B143" s="371"/>
      <c r="C143" s="339"/>
      <c r="D143" s="339"/>
      <c r="E143" s="373"/>
      <c r="F143" s="373"/>
      <c r="G143" s="373"/>
      <c r="H143" s="373"/>
      <c r="I143" s="373"/>
      <c r="J143" s="373"/>
      <c r="K143" s="373"/>
      <c r="L143" s="373"/>
      <c r="M143" s="373"/>
      <c r="N143" s="373"/>
      <c r="O143" s="373"/>
      <c r="P143" s="373"/>
      <c r="Q143" s="373"/>
      <c r="R143" s="373"/>
      <c r="S143" s="373"/>
      <c r="T143" s="373"/>
      <c r="U143" s="373"/>
      <c r="V143" s="374"/>
      <c r="W143" s="375"/>
      <c r="X143" s="375"/>
      <c r="Y143" s="375"/>
      <c r="Z143" s="353"/>
      <c r="AA143" s="353"/>
      <c r="AB143" s="353"/>
      <c r="AC143" s="353"/>
      <c r="AD143" s="353"/>
      <c r="AE143" s="353"/>
      <c r="AF143" s="353"/>
      <c r="AG143" s="339"/>
      <c r="AH143" s="339"/>
      <c r="AI143" s="372"/>
    </row>
    <row r="144" spans="2:35" ht="28.15" customHeight="1" x14ac:dyDescent="0.25">
      <c r="B144" s="371"/>
      <c r="C144" s="338"/>
      <c r="D144" s="338"/>
      <c r="E144" s="602" t="s">
        <v>462</v>
      </c>
      <c r="F144" s="602"/>
      <c r="G144" s="602"/>
      <c r="H144" s="602"/>
      <c r="I144" s="602"/>
      <c r="J144" s="602"/>
      <c r="K144" s="602"/>
      <c r="L144" s="602"/>
      <c r="M144" s="602"/>
      <c r="N144" s="602"/>
      <c r="O144" s="602"/>
      <c r="P144" s="602"/>
      <c r="Q144" s="602"/>
      <c r="R144" s="602"/>
      <c r="S144" s="602"/>
      <c r="T144" s="602"/>
      <c r="U144" s="602"/>
      <c r="V144" s="602"/>
      <c r="W144" s="596"/>
      <c r="X144" s="596"/>
      <c r="Y144" s="596"/>
      <c r="Z144" s="591" t="s">
        <v>463</v>
      </c>
      <c r="AA144" s="591"/>
      <c r="AB144" s="591"/>
      <c r="AC144" s="591"/>
      <c r="AD144" s="591"/>
      <c r="AE144" s="591"/>
      <c r="AF144" s="591"/>
      <c r="AG144" s="338"/>
      <c r="AH144" s="338"/>
      <c r="AI144" s="340"/>
    </row>
    <row r="145" spans="2:35" ht="15" customHeight="1" x14ac:dyDescent="0.25">
      <c r="B145" s="371"/>
      <c r="C145" s="339"/>
      <c r="D145" s="339"/>
      <c r="E145" s="373"/>
      <c r="F145" s="373"/>
      <c r="G145" s="373"/>
      <c r="H145" s="373"/>
      <c r="I145" s="373"/>
      <c r="J145" s="373"/>
      <c r="K145" s="373"/>
      <c r="L145" s="373"/>
      <c r="M145" s="373"/>
      <c r="N145" s="373"/>
      <c r="O145" s="373"/>
      <c r="P145" s="373"/>
      <c r="Q145" s="373"/>
      <c r="R145" s="373"/>
      <c r="S145" s="373"/>
      <c r="T145" s="373"/>
      <c r="U145" s="373"/>
      <c r="V145" s="374"/>
      <c r="W145" s="375"/>
      <c r="X145" s="375"/>
      <c r="Y145" s="375"/>
      <c r="Z145" s="353"/>
      <c r="AA145" s="353"/>
      <c r="AB145" s="353"/>
      <c r="AC145" s="353"/>
      <c r="AD145" s="353"/>
      <c r="AE145" s="353"/>
      <c r="AF145" s="353"/>
      <c r="AG145" s="339"/>
      <c r="AH145" s="339"/>
      <c r="AI145" s="372"/>
    </row>
    <row r="146" spans="2:35" ht="50.25" customHeight="1" x14ac:dyDescent="0.25">
      <c r="B146" s="371"/>
      <c r="C146" s="338"/>
      <c r="D146" s="338"/>
      <c r="E146" s="602" t="s">
        <v>464</v>
      </c>
      <c r="F146" s="602"/>
      <c r="G146" s="602"/>
      <c r="H146" s="602"/>
      <c r="I146" s="602"/>
      <c r="J146" s="602"/>
      <c r="K146" s="602"/>
      <c r="L146" s="602"/>
      <c r="M146" s="602"/>
      <c r="N146" s="602"/>
      <c r="O146" s="602"/>
      <c r="P146" s="602"/>
      <c r="Q146" s="602"/>
      <c r="R146" s="602"/>
      <c r="S146" s="602"/>
      <c r="T146" s="602"/>
      <c r="U146" s="602"/>
      <c r="V146" s="602"/>
      <c r="W146" s="596"/>
      <c r="X146" s="596"/>
      <c r="Y146" s="596"/>
      <c r="Z146" s="591" t="s">
        <v>465</v>
      </c>
      <c r="AA146" s="591"/>
      <c r="AB146" s="591"/>
      <c r="AC146" s="591"/>
      <c r="AD146" s="591"/>
      <c r="AE146" s="591"/>
      <c r="AF146" s="591"/>
      <c r="AG146" s="338"/>
      <c r="AH146" s="338"/>
      <c r="AI146" s="340"/>
    </row>
    <row r="147" spans="2:35" ht="15" customHeight="1" x14ac:dyDescent="0.25">
      <c r="B147" s="371"/>
      <c r="C147" s="339"/>
      <c r="D147" s="339"/>
      <c r="E147" s="373"/>
      <c r="F147" s="373"/>
      <c r="G147" s="373"/>
      <c r="H147" s="373"/>
      <c r="I147" s="373"/>
      <c r="J147" s="373"/>
      <c r="K147" s="373"/>
      <c r="L147" s="373"/>
      <c r="M147" s="373"/>
      <c r="N147" s="373"/>
      <c r="O147" s="373"/>
      <c r="P147" s="373"/>
      <c r="Q147" s="373"/>
      <c r="R147" s="373"/>
      <c r="S147" s="373"/>
      <c r="T147" s="373"/>
      <c r="U147" s="373"/>
      <c r="V147" s="374"/>
      <c r="W147" s="375"/>
      <c r="X147" s="375"/>
      <c r="Y147" s="375"/>
      <c r="Z147" s="353"/>
      <c r="AA147" s="353"/>
      <c r="AB147" s="353"/>
      <c r="AC147" s="353"/>
      <c r="AD147" s="353"/>
      <c r="AE147" s="353"/>
      <c r="AF147" s="353"/>
      <c r="AG147" s="339"/>
      <c r="AH147" s="339"/>
      <c r="AI147" s="372"/>
    </row>
    <row r="148" spans="2:35" ht="50.25" customHeight="1" x14ac:dyDescent="0.25">
      <c r="B148" s="371"/>
      <c r="C148" s="338"/>
      <c r="D148" s="338"/>
      <c r="E148" s="602" t="s">
        <v>466</v>
      </c>
      <c r="F148" s="602"/>
      <c r="G148" s="602"/>
      <c r="H148" s="602"/>
      <c r="I148" s="602"/>
      <c r="J148" s="602"/>
      <c r="K148" s="602"/>
      <c r="L148" s="602"/>
      <c r="M148" s="602"/>
      <c r="N148" s="602"/>
      <c r="O148" s="602"/>
      <c r="P148" s="602"/>
      <c r="Q148" s="602"/>
      <c r="R148" s="602"/>
      <c r="S148" s="602"/>
      <c r="T148" s="602"/>
      <c r="U148" s="602"/>
      <c r="V148" s="602"/>
      <c r="W148" s="596"/>
      <c r="X148" s="596"/>
      <c r="Y148" s="596"/>
      <c r="Z148" s="591" t="s">
        <v>465</v>
      </c>
      <c r="AA148" s="591"/>
      <c r="AB148" s="591"/>
      <c r="AC148" s="591"/>
      <c r="AD148" s="591"/>
      <c r="AE148" s="591"/>
      <c r="AF148" s="591"/>
      <c r="AG148" s="338"/>
      <c r="AH148" s="338"/>
      <c r="AI148" s="340"/>
    </row>
    <row r="149" spans="2:35" ht="15" customHeight="1" x14ac:dyDescent="0.25">
      <c r="B149" s="371"/>
      <c r="C149" s="339"/>
      <c r="D149" s="339"/>
      <c r="E149" s="373"/>
      <c r="F149" s="373"/>
      <c r="G149" s="373"/>
      <c r="H149" s="373"/>
      <c r="I149" s="373"/>
      <c r="J149" s="373"/>
      <c r="K149" s="373"/>
      <c r="L149" s="373"/>
      <c r="M149" s="373"/>
      <c r="N149" s="373"/>
      <c r="O149" s="373"/>
      <c r="P149" s="373"/>
      <c r="Q149" s="373"/>
      <c r="R149" s="373"/>
      <c r="S149" s="373"/>
      <c r="T149" s="373"/>
      <c r="U149" s="373"/>
      <c r="V149" s="374"/>
      <c r="W149" s="375"/>
      <c r="X149" s="375"/>
      <c r="Y149" s="375"/>
      <c r="Z149" s="353"/>
      <c r="AA149" s="353"/>
      <c r="AB149" s="353"/>
      <c r="AC149" s="353"/>
      <c r="AD149" s="353"/>
      <c r="AE149" s="353"/>
      <c r="AF149" s="353"/>
      <c r="AG149" s="339"/>
      <c r="AH149" s="339"/>
      <c r="AI149" s="372"/>
    </row>
    <row r="150" spans="2:35" ht="50.25" customHeight="1" x14ac:dyDescent="0.25">
      <c r="B150" s="371"/>
      <c r="C150" s="338"/>
      <c r="D150" s="338"/>
      <c r="E150" s="602" t="s">
        <v>467</v>
      </c>
      <c r="F150" s="602"/>
      <c r="G150" s="602"/>
      <c r="H150" s="602"/>
      <c r="I150" s="602"/>
      <c r="J150" s="602"/>
      <c r="K150" s="602"/>
      <c r="L150" s="602"/>
      <c r="M150" s="602"/>
      <c r="N150" s="602"/>
      <c r="O150" s="602"/>
      <c r="P150" s="602"/>
      <c r="Q150" s="602"/>
      <c r="R150" s="602"/>
      <c r="S150" s="602"/>
      <c r="T150" s="602"/>
      <c r="U150" s="602"/>
      <c r="V150" s="602"/>
      <c r="W150" s="596"/>
      <c r="X150" s="596"/>
      <c r="Y150" s="596"/>
      <c r="Z150" s="591" t="s">
        <v>465</v>
      </c>
      <c r="AA150" s="591"/>
      <c r="AB150" s="591"/>
      <c r="AC150" s="591"/>
      <c r="AD150" s="591"/>
      <c r="AE150" s="591"/>
      <c r="AF150" s="591"/>
      <c r="AG150" s="338"/>
      <c r="AH150" s="338"/>
      <c r="AI150" s="340"/>
    </row>
    <row r="151" spans="2:35" ht="15" customHeight="1" x14ac:dyDescent="0.25">
      <c r="B151" s="371"/>
      <c r="C151" s="339"/>
      <c r="D151" s="339"/>
      <c r="E151" s="373"/>
      <c r="F151" s="373"/>
      <c r="G151" s="373"/>
      <c r="H151" s="373"/>
      <c r="I151" s="373"/>
      <c r="J151" s="373"/>
      <c r="K151" s="373"/>
      <c r="L151" s="373"/>
      <c r="M151" s="373"/>
      <c r="N151" s="373"/>
      <c r="O151" s="373"/>
      <c r="P151" s="373"/>
      <c r="Q151" s="373"/>
      <c r="R151" s="373"/>
      <c r="S151" s="373"/>
      <c r="T151" s="373"/>
      <c r="U151" s="373"/>
      <c r="V151" s="374"/>
      <c r="W151" s="375"/>
      <c r="X151" s="375"/>
      <c r="Y151" s="375"/>
      <c r="Z151" s="353"/>
      <c r="AA151" s="353"/>
      <c r="AB151" s="353"/>
      <c r="AC151" s="353"/>
      <c r="AD151" s="353"/>
      <c r="AE151" s="353"/>
      <c r="AF151" s="353"/>
      <c r="AG151" s="339"/>
      <c r="AH151" s="339"/>
      <c r="AI151" s="372"/>
    </row>
    <row r="152" spans="2:35" ht="50.25" customHeight="1" x14ac:dyDescent="0.25">
      <c r="B152" s="371"/>
      <c r="C152" s="338"/>
      <c r="D152" s="338"/>
      <c r="E152" s="602" t="s">
        <v>468</v>
      </c>
      <c r="F152" s="602"/>
      <c r="G152" s="602"/>
      <c r="H152" s="602"/>
      <c r="I152" s="602"/>
      <c r="J152" s="602"/>
      <c r="K152" s="602"/>
      <c r="L152" s="602"/>
      <c r="M152" s="602"/>
      <c r="N152" s="602"/>
      <c r="O152" s="602"/>
      <c r="P152" s="602"/>
      <c r="Q152" s="602"/>
      <c r="R152" s="602"/>
      <c r="S152" s="602"/>
      <c r="T152" s="602"/>
      <c r="U152" s="602"/>
      <c r="V152" s="602"/>
      <c r="W152" s="596"/>
      <c r="X152" s="596"/>
      <c r="Y152" s="596"/>
      <c r="Z152" s="591" t="s">
        <v>465</v>
      </c>
      <c r="AA152" s="591"/>
      <c r="AB152" s="591"/>
      <c r="AC152" s="591"/>
      <c r="AD152" s="591"/>
      <c r="AE152" s="591"/>
      <c r="AF152" s="591"/>
      <c r="AG152" s="338"/>
      <c r="AH152" s="338"/>
      <c r="AI152" s="340"/>
    </row>
    <row r="153" spans="2:35" ht="15" customHeight="1" x14ac:dyDescent="0.25">
      <c r="B153" s="371"/>
      <c r="C153" s="339"/>
      <c r="D153" s="339"/>
      <c r="E153" s="373"/>
      <c r="F153" s="373"/>
      <c r="G153" s="373"/>
      <c r="H153" s="373"/>
      <c r="I153" s="373"/>
      <c r="J153" s="373"/>
      <c r="K153" s="373"/>
      <c r="L153" s="373"/>
      <c r="M153" s="373"/>
      <c r="N153" s="373"/>
      <c r="O153" s="373"/>
      <c r="P153" s="373"/>
      <c r="Q153" s="373"/>
      <c r="R153" s="373"/>
      <c r="S153" s="373"/>
      <c r="T153" s="373"/>
      <c r="U153" s="373"/>
      <c r="V153" s="374"/>
      <c r="W153" s="375"/>
      <c r="X153" s="375"/>
      <c r="Y153" s="375"/>
      <c r="Z153" s="353"/>
      <c r="AA153" s="353"/>
      <c r="AB153" s="353"/>
      <c r="AC153" s="353"/>
      <c r="AD153" s="353"/>
      <c r="AE153" s="353"/>
      <c r="AF153" s="353"/>
      <c r="AG153" s="339"/>
      <c r="AH153" s="339"/>
      <c r="AI153" s="372"/>
    </row>
    <row r="154" spans="2:35" ht="28.15" customHeight="1" x14ac:dyDescent="0.25">
      <c r="B154" s="371"/>
      <c r="C154" s="338"/>
      <c r="D154" s="338"/>
      <c r="E154" s="602" t="s">
        <v>469</v>
      </c>
      <c r="F154" s="602"/>
      <c r="G154" s="602"/>
      <c r="H154" s="602"/>
      <c r="I154" s="602"/>
      <c r="J154" s="602"/>
      <c r="K154" s="602"/>
      <c r="L154" s="602"/>
      <c r="M154" s="602"/>
      <c r="N154" s="602"/>
      <c r="O154" s="602"/>
      <c r="P154" s="602"/>
      <c r="Q154" s="602"/>
      <c r="R154" s="602"/>
      <c r="S154" s="602"/>
      <c r="T154" s="602"/>
      <c r="U154" s="602"/>
      <c r="V154" s="602"/>
      <c r="W154" s="596"/>
      <c r="X154" s="596"/>
      <c r="Y154" s="596"/>
      <c r="Z154" s="591" t="s">
        <v>458</v>
      </c>
      <c r="AA154" s="591"/>
      <c r="AB154" s="591"/>
      <c r="AC154" s="591"/>
      <c r="AD154" s="591"/>
      <c r="AE154" s="591"/>
      <c r="AF154" s="591"/>
      <c r="AG154" s="338"/>
      <c r="AH154" s="338"/>
      <c r="AI154" s="340"/>
    </row>
    <row r="155" spans="2:35" ht="10.5" customHeight="1" thickBot="1" x14ac:dyDescent="0.3">
      <c r="B155" s="380"/>
      <c r="C155" s="344"/>
      <c r="D155" s="344"/>
      <c r="E155" s="344"/>
      <c r="F155" s="344"/>
      <c r="G155" s="344"/>
      <c r="H155" s="344"/>
      <c r="I155" s="344"/>
      <c r="J155" s="344"/>
      <c r="K155" s="344"/>
      <c r="L155" s="344"/>
      <c r="M155" s="344"/>
      <c r="N155" s="344"/>
      <c r="O155" s="344"/>
      <c r="P155" s="344"/>
      <c r="Q155" s="344"/>
      <c r="R155" s="344"/>
      <c r="S155" s="344"/>
      <c r="T155" s="344"/>
      <c r="U155" s="344"/>
      <c r="V155" s="344"/>
      <c r="W155" s="344"/>
      <c r="X155" s="344"/>
      <c r="Y155" s="344"/>
      <c r="Z155" s="344"/>
      <c r="AA155" s="344"/>
      <c r="AB155" s="344"/>
      <c r="AC155" s="344"/>
      <c r="AD155" s="344"/>
      <c r="AE155" s="344"/>
      <c r="AF155" s="344"/>
      <c r="AG155" s="344"/>
      <c r="AH155" s="344"/>
      <c r="AI155" s="345"/>
    </row>
    <row r="156" spans="2:35" ht="15" customHeight="1" x14ac:dyDescent="0.25"/>
    <row r="157" spans="2:35" ht="15" customHeight="1" x14ac:dyDescent="0.25"/>
    <row r="158" spans="2:35" ht="15" customHeight="1" x14ac:dyDescent="0.25"/>
    <row r="159" spans="2:35" ht="15" customHeight="1" x14ac:dyDescent="0.25"/>
    <row r="160" spans="2:35" ht="15" customHeight="1" x14ac:dyDescent="0.25"/>
  </sheetData>
  <sheetProtection password="CABA" sheet="1" selectLockedCells="1"/>
  <mergeCells count="429">
    <mergeCell ref="E152:V152"/>
    <mergeCell ref="W152:Y152"/>
    <mergeCell ref="Z152:AF152"/>
    <mergeCell ref="E154:V154"/>
    <mergeCell ref="W154:Y154"/>
    <mergeCell ref="Z154:AF154"/>
    <mergeCell ref="E148:V148"/>
    <mergeCell ref="W148:Y148"/>
    <mergeCell ref="Z148:AF148"/>
    <mergeCell ref="E150:V150"/>
    <mergeCell ref="W150:Y150"/>
    <mergeCell ref="Z150:AF150"/>
    <mergeCell ref="E144:V144"/>
    <mergeCell ref="W144:Y144"/>
    <mergeCell ref="Z144:AF144"/>
    <mergeCell ref="E146:V146"/>
    <mergeCell ref="W146:Y146"/>
    <mergeCell ref="Z146:AF146"/>
    <mergeCell ref="E140:V140"/>
    <mergeCell ref="W140:Y140"/>
    <mergeCell ref="Z140:AF140"/>
    <mergeCell ref="E142:V142"/>
    <mergeCell ref="W142:Y142"/>
    <mergeCell ref="Z142:AG142"/>
    <mergeCell ref="E136:U136"/>
    <mergeCell ref="W136:Y136"/>
    <mergeCell ref="Z136:AF136"/>
    <mergeCell ref="E138:V138"/>
    <mergeCell ref="W138:Y138"/>
    <mergeCell ref="Z138:AF138"/>
    <mergeCell ref="E132:V132"/>
    <mergeCell ref="W132:Y132"/>
    <mergeCell ref="Z132:AF132"/>
    <mergeCell ref="E134:V134"/>
    <mergeCell ref="W134:Y134"/>
    <mergeCell ref="Z134:AF134"/>
    <mergeCell ref="E129:H129"/>
    <mergeCell ref="J129:L129"/>
    <mergeCell ref="O129:Q129"/>
    <mergeCell ref="T129:V129"/>
    <mergeCell ref="Y129:AA129"/>
    <mergeCell ref="AD129:AF129"/>
    <mergeCell ref="E128:H128"/>
    <mergeCell ref="J128:L128"/>
    <mergeCell ref="O128:Q128"/>
    <mergeCell ref="T128:V128"/>
    <mergeCell ref="Y128:AA128"/>
    <mergeCell ref="AD128:AF128"/>
    <mergeCell ref="E125:AF125"/>
    <mergeCell ref="L126:AF126"/>
    <mergeCell ref="E127:H127"/>
    <mergeCell ref="J127:L127"/>
    <mergeCell ref="O127:Q127"/>
    <mergeCell ref="T127:V127"/>
    <mergeCell ref="Y127:AA127"/>
    <mergeCell ref="AD127:AF127"/>
    <mergeCell ref="E123:H123"/>
    <mergeCell ref="J123:L123"/>
    <mergeCell ref="O123:Q123"/>
    <mergeCell ref="T123:V123"/>
    <mergeCell ref="Y123:AA123"/>
    <mergeCell ref="AD123:AF123"/>
    <mergeCell ref="E122:H122"/>
    <mergeCell ref="J122:L122"/>
    <mergeCell ref="O122:Q122"/>
    <mergeCell ref="T122:V122"/>
    <mergeCell ref="Y122:AA122"/>
    <mergeCell ref="AD122:AF122"/>
    <mergeCell ref="B118:AI118"/>
    <mergeCell ref="E119:AF119"/>
    <mergeCell ref="L120:AF120"/>
    <mergeCell ref="E121:H121"/>
    <mergeCell ref="J121:L121"/>
    <mergeCell ref="O121:Q121"/>
    <mergeCell ref="T121:V121"/>
    <mergeCell ref="Y121:AA121"/>
    <mergeCell ref="AD121:AF121"/>
    <mergeCell ref="E115:G115"/>
    <mergeCell ref="J115:L115"/>
    <mergeCell ref="O115:Q115"/>
    <mergeCell ref="T115:V115"/>
    <mergeCell ref="Y115:AA115"/>
    <mergeCell ref="AD115:AF115"/>
    <mergeCell ref="E114:G114"/>
    <mergeCell ref="J114:L114"/>
    <mergeCell ref="O114:Q114"/>
    <mergeCell ref="T114:V114"/>
    <mergeCell ref="Y114:AA114"/>
    <mergeCell ref="AD114:AF114"/>
    <mergeCell ref="E113:G113"/>
    <mergeCell ref="J113:L113"/>
    <mergeCell ref="O113:Q113"/>
    <mergeCell ref="T113:V113"/>
    <mergeCell ref="Y113:AA113"/>
    <mergeCell ref="AD113:AF113"/>
    <mergeCell ref="E112:G112"/>
    <mergeCell ref="J112:L112"/>
    <mergeCell ref="O112:Q112"/>
    <mergeCell ref="T112:V112"/>
    <mergeCell ref="Y112:AA112"/>
    <mergeCell ref="AD112:AF112"/>
    <mergeCell ref="B108:AI108"/>
    <mergeCell ref="B109:AI109"/>
    <mergeCell ref="L110:AF110"/>
    <mergeCell ref="E111:G111"/>
    <mergeCell ref="J111:L111"/>
    <mergeCell ref="O111:Q111"/>
    <mergeCell ref="T111:V111"/>
    <mergeCell ref="Y111:AA111"/>
    <mergeCell ref="AD111:AF111"/>
    <mergeCell ref="E105:G105"/>
    <mergeCell ref="J105:L105"/>
    <mergeCell ref="O105:Q105"/>
    <mergeCell ref="T105:V105"/>
    <mergeCell ref="Y105:AA105"/>
    <mergeCell ref="AD105:AF105"/>
    <mergeCell ref="E104:G104"/>
    <mergeCell ref="J104:L104"/>
    <mergeCell ref="O104:Q104"/>
    <mergeCell ref="T104:V104"/>
    <mergeCell ref="Y104:AA104"/>
    <mergeCell ref="AD104:AF104"/>
    <mergeCell ref="E103:G103"/>
    <mergeCell ref="J103:L103"/>
    <mergeCell ref="O103:Q103"/>
    <mergeCell ref="T103:V103"/>
    <mergeCell ref="Y103:AA103"/>
    <mergeCell ref="AD103:AF103"/>
    <mergeCell ref="E102:G102"/>
    <mergeCell ref="J102:L102"/>
    <mergeCell ref="O102:Q102"/>
    <mergeCell ref="T102:V102"/>
    <mergeCell ref="Y102:AA102"/>
    <mergeCell ref="AD102:AF102"/>
    <mergeCell ref="B98:AI98"/>
    <mergeCell ref="B99:AI99"/>
    <mergeCell ref="L100:AF100"/>
    <mergeCell ref="E101:G101"/>
    <mergeCell ref="J101:L101"/>
    <mergeCell ref="O101:Q101"/>
    <mergeCell ref="T101:V101"/>
    <mergeCell ref="Y101:AA101"/>
    <mergeCell ref="AD101:AF101"/>
    <mergeCell ref="E95:G95"/>
    <mergeCell ref="J95:L95"/>
    <mergeCell ref="O95:Q95"/>
    <mergeCell ref="T95:V95"/>
    <mergeCell ref="Y95:AA95"/>
    <mergeCell ref="AD95:AF95"/>
    <mergeCell ref="E94:G94"/>
    <mergeCell ref="J94:L94"/>
    <mergeCell ref="O94:Q94"/>
    <mergeCell ref="T94:V94"/>
    <mergeCell ref="Y94:AA94"/>
    <mergeCell ref="AD94:AF94"/>
    <mergeCell ref="E93:G93"/>
    <mergeCell ref="J93:L93"/>
    <mergeCell ref="O93:Q93"/>
    <mergeCell ref="T93:V93"/>
    <mergeCell ref="Y93:AA93"/>
    <mergeCell ref="AD93:AF93"/>
    <mergeCell ref="E92:G92"/>
    <mergeCell ref="J92:L92"/>
    <mergeCell ref="O92:Q92"/>
    <mergeCell ref="T92:V92"/>
    <mergeCell ref="Y92:AA92"/>
    <mergeCell ref="AD92:AF92"/>
    <mergeCell ref="B88:AI88"/>
    <mergeCell ref="B89:AI89"/>
    <mergeCell ref="L90:AF90"/>
    <mergeCell ref="E91:G91"/>
    <mergeCell ref="J91:L91"/>
    <mergeCell ref="O91:Q91"/>
    <mergeCell ref="T91:V91"/>
    <mergeCell ref="Y91:AA91"/>
    <mergeCell ref="AD91:AF91"/>
    <mergeCell ref="E85:G85"/>
    <mergeCell ref="J85:L85"/>
    <mergeCell ref="O85:Q85"/>
    <mergeCell ref="T85:V85"/>
    <mergeCell ref="Y85:AA85"/>
    <mergeCell ref="AD85:AF85"/>
    <mergeCell ref="E84:G84"/>
    <mergeCell ref="J84:L84"/>
    <mergeCell ref="O84:Q84"/>
    <mergeCell ref="T84:V84"/>
    <mergeCell ref="Y84:AA84"/>
    <mergeCell ref="AD84:AF84"/>
    <mergeCell ref="E83:G83"/>
    <mergeCell ref="J83:L83"/>
    <mergeCell ref="O83:Q83"/>
    <mergeCell ref="T83:V83"/>
    <mergeCell ref="Y83:AA83"/>
    <mergeCell ref="AD83:AF83"/>
    <mergeCell ref="E82:G82"/>
    <mergeCell ref="J82:L82"/>
    <mergeCell ref="O82:Q82"/>
    <mergeCell ref="T82:V82"/>
    <mergeCell ref="Y82:AA82"/>
    <mergeCell ref="AD82:AF82"/>
    <mergeCell ref="B78:AI78"/>
    <mergeCell ref="B79:AI79"/>
    <mergeCell ref="L80:AF80"/>
    <mergeCell ref="E81:G81"/>
    <mergeCell ref="J81:L81"/>
    <mergeCell ref="O81:Q81"/>
    <mergeCell ref="T81:V81"/>
    <mergeCell ref="Y81:AA81"/>
    <mergeCell ref="AD81:AF81"/>
    <mergeCell ref="E75:G75"/>
    <mergeCell ref="J75:L75"/>
    <mergeCell ref="O75:Q75"/>
    <mergeCell ref="T75:V75"/>
    <mergeCell ref="Y75:AA75"/>
    <mergeCell ref="AD75:AF75"/>
    <mergeCell ref="E74:G74"/>
    <mergeCell ref="J74:L74"/>
    <mergeCell ref="O74:Q74"/>
    <mergeCell ref="T74:V74"/>
    <mergeCell ref="Y74:AA74"/>
    <mergeCell ref="AD74:AF74"/>
    <mergeCell ref="E73:G73"/>
    <mergeCell ref="J73:L73"/>
    <mergeCell ref="O73:Q73"/>
    <mergeCell ref="T73:V73"/>
    <mergeCell ref="Y73:AA73"/>
    <mergeCell ref="AD73:AF73"/>
    <mergeCell ref="E72:G72"/>
    <mergeCell ref="J72:L72"/>
    <mergeCell ref="O72:Q72"/>
    <mergeCell ref="T72:V72"/>
    <mergeCell ref="Y72:AA72"/>
    <mergeCell ref="AD72:AF72"/>
    <mergeCell ref="B68:AI68"/>
    <mergeCell ref="B69:AI69"/>
    <mergeCell ref="L70:AF70"/>
    <mergeCell ref="E71:G71"/>
    <mergeCell ref="J71:L71"/>
    <mergeCell ref="O71:Q71"/>
    <mergeCell ref="T71:V71"/>
    <mergeCell ref="Y71:AA71"/>
    <mergeCell ref="AD71:AF71"/>
    <mergeCell ref="E65:G65"/>
    <mergeCell ref="J65:L65"/>
    <mergeCell ref="O65:Q65"/>
    <mergeCell ref="T65:V65"/>
    <mergeCell ref="Y65:AA65"/>
    <mergeCell ref="AD65:AF65"/>
    <mergeCell ref="E64:G64"/>
    <mergeCell ref="J64:L64"/>
    <mergeCell ref="O64:Q64"/>
    <mergeCell ref="T64:V64"/>
    <mergeCell ref="Y64:AA64"/>
    <mergeCell ref="AD64:AF64"/>
    <mergeCell ref="E63:G63"/>
    <mergeCell ref="J63:L63"/>
    <mergeCell ref="O63:Q63"/>
    <mergeCell ref="T63:V63"/>
    <mergeCell ref="Y63:AA63"/>
    <mergeCell ref="AD63:AF63"/>
    <mergeCell ref="E62:G62"/>
    <mergeCell ref="J62:L62"/>
    <mergeCell ref="O62:Q62"/>
    <mergeCell ref="T62:V62"/>
    <mergeCell ref="Y62:AA62"/>
    <mergeCell ref="AD62:AF62"/>
    <mergeCell ref="B58:AI58"/>
    <mergeCell ref="B59:AI59"/>
    <mergeCell ref="L60:AF60"/>
    <mergeCell ref="E61:G61"/>
    <mergeCell ref="J61:L61"/>
    <mergeCell ref="O61:Q61"/>
    <mergeCell ref="T61:V61"/>
    <mergeCell ref="Y61:AA61"/>
    <mergeCell ref="AD61:AF61"/>
    <mergeCell ref="E55:G55"/>
    <mergeCell ref="J55:L55"/>
    <mergeCell ref="O55:Q55"/>
    <mergeCell ref="T55:V55"/>
    <mergeCell ref="Y55:AA55"/>
    <mergeCell ref="AD55:AF55"/>
    <mergeCell ref="E54:G54"/>
    <mergeCell ref="J54:L54"/>
    <mergeCell ref="O54:Q54"/>
    <mergeCell ref="T54:V54"/>
    <mergeCell ref="Y54:AA54"/>
    <mergeCell ref="AD54:AF54"/>
    <mergeCell ref="E53:G53"/>
    <mergeCell ref="J53:L53"/>
    <mergeCell ref="O53:Q53"/>
    <mergeCell ref="T53:V53"/>
    <mergeCell ref="Y53:AA53"/>
    <mergeCell ref="AD53:AF53"/>
    <mergeCell ref="E52:G52"/>
    <mergeCell ref="J52:L52"/>
    <mergeCell ref="O52:Q52"/>
    <mergeCell ref="T52:V52"/>
    <mergeCell ref="Y52:AA52"/>
    <mergeCell ref="AD52:AF52"/>
    <mergeCell ref="B48:AI48"/>
    <mergeCell ref="B49:AI49"/>
    <mergeCell ref="L50:AF50"/>
    <mergeCell ref="E51:G51"/>
    <mergeCell ref="J51:L51"/>
    <mergeCell ref="O51:Q51"/>
    <mergeCell ref="T51:V51"/>
    <mergeCell ref="Y51:AA51"/>
    <mergeCell ref="AD51:AF51"/>
    <mergeCell ref="E45:G45"/>
    <mergeCell ref="J45:L45"/>
    <mergeCell ref="O45:Q45"/>
    <mergeCell ref="T45:V45"/>
    <mergeCell ref="Y45:AA45"/>
    <mergeCell ref="AD45:AF45"/>
    <mergeCell ref="E44:G44"/>
    <mergeCell ref="J44:L44"/>
    <mergeCell ref="O44:Q44"/>
    <mergeCell ref="T44:V44"/>
    <mergeCell ref="Y44:AA44"/>
    <mergeCell ref="AD44:AF44"/>
    <mergeCell ref="E43:G43"/>
    <mergeCell ref="J43:L43"/>
    <mergeCell ref="O43:Q43"/>
    <mergeCell ref="T43:V43"/>
    <mergeCell ref="Y43:AA43"/>
    <mergeCell ref="AD43:AF43"/>
    <mergeCell ref="E42:G42"/>
    <mergeCell ref="J42:L42"/>
    <mergeCell ref="O42:Q42"/>
    <mergeCell ref="T42:V42"/>
    <mergeCell ref="Y42:AA42"/>
    <mergeCell ref="AD42:AF42"/>
    <mergeCell ref="B38:AI38"/>
    <mergeCell ref="B39:AI39"/>
    <mergeCell ref="L40:AF40"/>
    <mergeCell ref="E41:G41"/>
    <mergeCell ref="J41:L41"/>
    <mergeCell ref="O41:Q41"/>
    <mergeCell ref="T41:V41"/>
    <mergeCell ref="Y41:AA41"/>
    <mergeCell ref="AD41:AF41"/>
    <mergeCell ref="E35:G35"/>
    <mergeCell ref="J35:L35"/>
    <mergeCell ref="O35:Q35"/>
    <mergeCell ref="T35:V35"/>
    <mergeCell ref="Y35:AA35"/>
    <mergeCell ref="AD35:AF35"/>
    <mergeCell ref="E34:G34"/>
    <mergeCell ref="J34:L34"/>
    <mergeCell ref="O34:Q34"/>
    <mergeCell ref="T34:V34"/>
    <mergeCell ref="Y34:AA34"/>
    <mergeCell ref="AD34:AF34"/>
    <mergeCell ref="E33:G33"/>
    <mergeCell ref="J33:L33"/>
    <mergeCell ref="O33:Q33"/>
    <mergeCell ref="T33:V33"/>
    <mergeCell ref="Y33:AA33"/>
    <mergeCell ref="AD33:AF33"/>
    <mergeCell ref="E32:G32"/>
    <mergeCell ref="J32:L32"/>
    <mergeCell ref="O32:Q32"/>
    <mergeCell ref="T32:V32"/>
    <mergeCell ref="Y32:AA32"/>
    <mergeCell ref="AD32:AF32"/>
    <mergeCell ref="B28:AI28"/>
    <mergeCell ref="B29:AI29"/>
    <mergeCell ref="L30:AF30"/>
    <mergeCell ref="E31:G31"/>
    <mergeCell ref="J31:L31"/>
    <mergeCell ref="O31:Q31"/>
    <mergeCell ref="T31:V31"/>
    <mergeCell ref="Y31:AA31"/>
    <mergeCell ref="AD31:AF31"/>
    <mergeCell ref="E25:G25"/>
    <mergeCell ref="J25:L25"/>
    <mergeCell ref="O25:Q25"/>
    <mergeCell ref="T25:V25"/>
    <mergeCell ref="Y25:AA25"/>
    <mergeCell ref="AD25:AF25"/>
    <mergeCell ref="E24:G24"/>
    <mergeCell ref="J24:L24"/>
    <mergeCell ref="O24:Q24"/>
    <mergeCell ref="T24:V24"/>
    <mergeCell ref="Y24:AA24"/>
    <mergeCell ref="AD24:AF24"/>
    <mergeCell ref="E23:G23"/>
    <mergeCell ref="J23:L23"/>
    <mergeCell ref="O23:Q23"/>
    <mergeCell ref="T23:V23"/>
    <mergeCell ref="Y23:AA23"/>
    <mergeCell ref="AD23:AF23"/>
    <mergeCell ref="E22:G22"/>
    <mergeCell ref="J22:L22"/>
    <mergeCell ref="O22:Q22"/>
    <mergeCell ref="T22:V22"/>
    <mergeCell ref="Y22:AA22"/>
    <mergeCell ref="AD22:AF22"/>
    <mergeCell ref="B18:AI18"/>
    <mergeCell ref="B19:AI19"/>
    <mergeCell ref="L20:AF20"/>
    <mergeCell ref="E21:G21"/>
    <mergeCell ref="J21:L21"/>
    <mergeCell ref="O21:Q21"/>
    <mergeCell ref="T21:V21"/>
    <mergeCell ref="Y21:AA21"/>
    <mergeCell ref="AD21:AF21"/>
    <mergeCell ref="B13:L13"/>
    <mergeCell ref="M13:AH13"/>
    <mergeCell ref="B15:D15"/>
    <mergeCell ref="E15:I15"/>
    <mergeCell ref="J15:L15"/>
    <mergeCell ref="M15:N15"/>
    <mergeCell ref="O15:Q15"/>
    <mergeCell ref="R15:S15"/>
    <mergeCell ref="T15:W15"/>
    <mergeCell ref="X15:AB15"/>
    <mergeCell ref="AC15:AG15"/>
    <mergeCell ref="B11:E11"/>
    <mergeCell ref="F11:T11"/>
    <mergeCell ref="U11:AC11"/>
    <mergeCell ref="AD11:AH11"/>
    <mergeCell ref="C9:AH9"/>
    <mergeCell ref="B2:G2"/>
    <mergeCell ref="H2:AD2"/>
    <mergeCell ref="AE2:AG2"/>
    <mergeCell ref="H3:AE3"/>
    <mergeCell ref="B5:AI5"/>
    <mergeCell ref="B6:AI6"/>
  </mergeCells>
  <conditionalFormatting sqref="AD11:AH11">
    <cfRule type="expression" dxfId="24" priority="8">
      <formula>IF(ISBLANK(AD11),TRUE,FALSE)</formula>
    </cfRule>
  </conditionalFormatting>
  <conditionalFormatting sqref="M13:AH13">
    <cfRule type="expression" dxfId="23" priority="7">
      <formula>IF(ISBLANK(M13),TRUE,FALSE)</formula>
    </cfRule>
  </conditionalFormatting>
  <conditionalFormatting sqref="E15:I15">
    <cfRule type="expression" dxfId="22" priority="6">
      <formula>IF(ISBLANK(E15),TRUE,FALSE)</formula>
    </cfRule>
  </conditionalFormatting>
  <conditionalFormatting sqref="M15:N15">
    <cfRule type="expression" dxfId="21" priority="5">
      <formula>IF(ISBLANK(M15),TRUE,FALSE)</formula>
    </cfRule>
  </conditionalFormatting>
  <conditionalFormatting sqref="R15:S15">
    <cfRule type="expression" dxfId="20" priority="4">
      <formula>IF(ISBLANK(R15),TRUE,FALSE)</formula>
    </cfRule>
  </conditionalFormatting>
  <conditionalFormatting sqref="X15:AB15">
    <cfRule type="expression" dxfId="19" priority="3">
      <formula>IF(ISBLANK(X15),TRUE,FALSE)</formula>
    </cfRule>
  </conditionalFormatting>
  <conditionalFormatting sqref="AH15">
    <cfRule type="expression" dxfId="18" priority="2">
      <formula>IF(ISBLANK(AH15),TRUE,FALSE)</formula>
    </cfRule>
  </conditionalFormatting>
  <pageMargins left="0.5" right="0.5" top="0.5" bottom="0.5" header="0.5" footer="0.25"/>
  <pageSetup scale="96" fitToHeight="0" orientation="portrait" r:id="rId1"/>
  <headerFooter alignWithMargins="0">
    <oddFooter>Page &amp;P of &amp;N</oddFooter>
  </headerFooter>
  <rowBreaks count="7" manualBreakCount="7">
    <brk id="36" min="1" max="34" man="1"/>
    <brk id="56" min="1" max="34" man="1"/>
    <brk id="76" min="1" max="34" man="1"/>
    <brk id="96" min="1" max="34" man="1"/>
    <brk id="116" min="1" max="34" man="1"/>
    <brk id="130" max="16383" man="1"/>
    <brk id="144" min="1" max="34" man="1"/>
  </rowBreaks>
  <extLst>
    <ext xmlns:x14="http://schemas.microsoft.com/office/spreadsheetml/2009/9/main" uri="{78C0D931-6437-407d-A8EE-F0AAD7539E65}">
      <x14:conditionalFormattings>
        <x14:conditionalFormatting xmlns:xm="http://schemas.microsoft.com/office/excel/2006/main">
          <x14:cfRule type="expression" priority="1" id="{858830ED-1B44-4323-BF51-3724D52B8113}">
            <xm:f>IF(ISBLANK('Vendor Information'!E8),TRUE,FALSE)</xm:f>
            <x14:dxf>
              <numFmt numFmtId="0" formatCode="General"/>
              <fill>
                <patternFill>
                  <bgColor rgb="FFFF0000"/>
                </patternFill>
              </fill>
            </x14:dxf>
          </x14:cfRule>
          <xm:sqref>F11:T11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Please select from drop-down list">
          <x14:formula1>
            <xm:f>Control!$C$2:$C$12</xm:f>
          </x14:formula1>
          <xm:sqref>AH15</xm:sqref>
        </x14:dataValidation>
        <x14:dataValidation type="list" allowBlank="1" showInputMessage="1" showErrorMessage="1" prompt="Please select from drop-down list">
          <x14:formula1>
            <xm:f>Control!$B$2:$B$64</xm:f>
          </x14:formula1>
          <xm:sqref>X15:AB15</xm:sqref>
        </x14:dataValidation>
        <x14:dataValidation type="list" allowBlank="1" showInputMessage="1" showErrorMessage="1">
          <x14:formula1>
            <xm:f>Control!$A$2:$A$52</xm:f>
          </x14:formula1>
          <xm:sqref>M15:N15</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I209"/>
  <sheetViews>
    <sheetView showGridLines="0" showRowColHeaders="0" zoomScaleNormal="100" workbookViewId="0">
      <selection activeCell="O13" sqref="O13:R13"/>
    </sheetView>
  </sheetViews>
  <sheetFormatPr defaultColWidth="9.140625" defaultRowHeight="15" x14ac:dyDescent="0.25"/>
  <cols>
    <col min="1" max="1" width="3.7109375" style="149" customWidth="1"/>
    <col min="2" max="2" width="2.85546875" style="148" customWidth="1"/>
    <col min="3" max="34" width="2.85546875" style="149" customWidth="1"/>
    <col min="35" max="35" width="3" style="149" customWidth="1"/>
    <col min="36" max="16384" width="9.140625" style="149"/>
  </cols>
  <sheetData>
    <row r="1" spans="2:35" s="146" customFormat="1" ht="7.5" customHeight="1" thickBot="1" x14ac:dyDescent="0.3">
      <c r="B1" s="148"/>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row>
    <row r="2" spans="2:35" s="146" customFormat="1" ht="15.75" x14ac:dyDescent="0.25">
      <c r="B2" s="488" t="s">
        <v>33</v>
      </c>
      <c r="C2" s="489"/>
      <c r="D2" s="489"/>
      <c r="E2" s="489"/>
      <c r="F2" s="489"/>
      <c r="G2" s="489"/>
      <c r="H2" s="479" t="s">
        <v>34</v>
      </c>
      <c r="I2" s="479"/>
      <c r="J2" s="479"/>
      <c r="K2" s="479"/>
      <c r="L2" s="479"/>
      <c r="M2" s="479"/>
      <c r="N2" s="479"/>
      <c r="O2" s="479"/>
      <c r="P2" s="479"/>
      <c r="Q2" s="479"/>
      <c r="R2" s="479"/>
      <c r="S2" s="479"/>
      <c r="T2" s="479"/>
      <c r="U2" s="479"/>
      <c r="V2" s="479"/>
      <c r="W2" s="479"/>
      <c r="X2" s="479"/>
      <c r="Y2" s="479"/>
      <c r="Z2" s="479"/>
      <c r="AA2" s="479"/>
      <c r="AB2" s="479"/>
      <c r="AC2" s="479"/>
      <c r="AD2" s="479"/>
      <c r="AE2" s="480"/>
      <c r="AF2" s="480"/>
      <c r="AG2" s="480"/>
      <c r="AH2" s="445"/>
      <c r="AI2" s="422"/>
    </row>
    <row r="3" spans="2:35" s="146" customFormat="1" ht="15.75" thickBot="1" x14ac:dyDescent="0.3">
      <c r="B3" s="423"/>
      <c r="C3" s="424"/>
      <c r="D3" s="425"/>
      <c r="E3" s="425"/>
      <c r="F3" s="425"/>
      <c r="G3" s="425"/>
      <c r="H3" s="481" t="s">
        <v>137</v>
      </c>
      <c r="I3" s="481"/>
      <c r="J3" s="481"/>
      <c r="K3" s="481"/>
      <c r="L3" s="481"/>
      <c r="M3" s="481"/>
      <c r="N3" s="481"/>
      <c r="O3" s="481"/>
      <c r="P3" s="481"/>
      <c r="Q3" s="481"/>
      <c r="R3" s="481"/>
      <c r="S3" s="481"/>
      <c r="T3" s="481"/>
      <c r="U3" s="481"/>
      <c r="V3" s="481"/>
      <c r="W3" s="481"/>
      <c r="X3" s="481"/>
      <c r="Y3" s="481"/>
      <c r="Z3" s="481"/>
      <c r="AA3" s="481"/>
      <c r="AB3" s="481"/>
      <c r="AC3" s="481"/>
      <c r="AD3" s="481"/>
      <c r="AE3" s="481"/>
      <c r="AF3" s="426"/>
      <c r="AG3" s="426"/>
      <c r="AH3" s="426"/>
      <c r="AI3" s="427"/>
    </row>
    <row r="4" spans="2:35" s="146" customFormat="1" ht="6.75" customHeight="1" thickBot="1" x14ac:dyDescent="0.3">
      <c r="B4" s="148"/>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row>
    <row r="5" spans="2:35" s="146" customFormat="1" ht="21" customHeight="1" x14ac:dyDescent="0.25">
      <c r="B5" s="473" t="s">
        <v>800</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2:35" s="146" customFormat="1" ht="21" customHeight="1" thickBot="1" x14ac:dyDescent="0.3">
      <c r="B6" s="476" t="s">
        <v>792</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8"/>
    </row>
    <row r="7" spans="2:35" s="329" customFormat="1" ht="9.75" customHeight="1" thickBot="1" x14ac:dyDescent="0.3"/>
    <row r="8" spans="2:35" ht="15.75" thickBot="1" x14ac:dyDescent="0.3">
      <c r="B8" s="150"/>
      <c r="C8" s="151"/>
      <c r="D8" s="144"/>
      <c r="E8" s="144"/>
      <c r="F8" s="144"/>
      <c r="G8" s="144"/>
      <c r="H8" s="144"/>
      <c r="I8" s="144"/>
      <c r="J8" s="144"/>
      <c r="K8" s="144"/>
      <c r="L8" s="144"/>
      <c r="M8" s="144"/>
      <c r="N8" s="144"/>
      <c r="O8" s="144"/>
      <c r="P8" s="144"/>
      <c r="Q8" s="151"/>
      <c r="R8" s="151"/>
      <c r="S8" s="151"/>
      <c r="T8" s="151"/>
      <c r="U8" s="151"/>
      <c r="V8" s="151"/>
      <c r="W8" s="151"/>
      <c r="X8" s="151"/>
      <c r="Y8" s="151"/>
      <c r="Z8" s="151"/>
      <c r="AA8" s="151"/>
      <c r="AB8" s="151"/>
      <c r="AC8" s="151"/>
      <c r="AD8" s="151"/>
      <c r="AE8" s="151"/>
      <c r="AF8" s="151"/>
      <c r="AG8" s="151"/>
      <c r="AH8" s="151"/>
      <c r="AI8" s="152"/>
    </row>
    <row r="9" spans="2:35" ht="15.75" thickBot="1" x14ac:dyDescent="0.3">
      <c r="B9" s="158"/>
      <c r="C9" s="512" t="s">
        <v>227</v>
      </c>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4"/>
      <c r="AI9" s="153"/>
    </row>
    <row r="10" spans="2:35" x14ac:dyDescent="0.25">
      <c r="B10" s="158"/>
      <c r="C10" s="146"/>
      <c r="D10" s="155"/>
      <c r="E10" s="155"/>
      <c r="F10" s="155"/>
      <c r="G10" s="155"/>
      <c r="H10" s="155"/>
      <c r="I10" s="155"/>
      <c r="J10" s="155"/>
      <c r="K10" s="155"/>
      <c r="L10" s="155"/>
      <c r="M10" s="155"/>
      <c r="N10" s="155"/>
      <c r="O10" s="155"/>
      <c r="P10" s="155"/>
      <c r="Q10" s="146"/>
      <c r="R10" s="146"/>
      <c r="S10" s="146"/>
      <c r="T10" s="146"/>
      <c r="U10" s="146"/>
      <c r="V10" s="146"/>
      <c r="W10" s="146"/>
      <c r="X10" s="146"/>
      <c r="Y10" s="146"/>
      <c r="Z10" s="146"/>
      <c r="AA10" s="146"/>
      <c r="AB10" s="146"/>
      <c r="AC10" s="146"/>
      <c r="AD10" s="146"/>
      <c r="AE10" s="146"/>
      <c r="AF10" s="146"/>
      <c r="AG10" s="146"/>
      <c r="AH10" s="146"/>
      <c r="AI10" s="153"/>
    </row>
    <row r="11" spans="2:35" x14ac:dyDescent="0.25">
      <c r="B11" s="482" t="s">
        <v>6</v>
      </c>
      <c r="C11" s="483"/>
      <c r="D11" s="483"/>
      <c r="E11" s="483"/>
      <c r="F11" s="484">
        <f>'Vendor Information'!E8</f>
        <v>0</v>
      </c>
      <c r="G11" s="485"/>
      <c r="H11" s="485"/>
      <c r="I11" s="485"/>
      <c r="J11" s="485"/>
      <c r="K11" s="485"/>
      <c r="L11" s="485"/>
      <c r="M11" s="485"/>
      <c r="N11" s="485"/>
      <c r="O11" s="485"/>
      <c r="P11" s="485"/>
      <c r="Q11" s="485"/>
      <c r="R11" s="485"/>
      <c r="S11" s="485"/>
      <c r="T11" s="485"/>
      <c r="U11" s="485"/>
      <c r="V11" s="485"/>
      <c r="W11" s="485"/>
      <c r="X11" s="485"/>
      <c r="Y11" s="485"/>
      <c r="Z11" s="485"/>
      <c r="AA11" s="485"/>
      <c r="AB11" s="485"/>
      <c r="AC11" s="485"/>
      <c r="AD11" s="485"/>
      <c r="AE11" s="485"/>
      <c r="AF11" s="485"/>
      <c r="AG11" s="485"/>
      <c r="AH11" s="485"/>
      <c r="AI11" s="153"/>
    </row>
    <row r="12" spans="2:35" x14ac:dyDescent="0.25">
      <c r="B12" s="154"/>
      <c r="C12" s="219"/>
      <c r="D12" s="219"/>
      <c r="E12" s="219"/>
      <c r="F12" s="220"/>
      <c r="G12" s="220"/>
      <c r="H12" s="220"/>
      <c r="I12" s="220"/>
      <c r="J12" s="220"/>
      <c r="K12" s="220"/>
      <c r="L12" s="220"/>
      <c r="M12" s="220"/>
      <c r="N12" s="220"/>
      <c r="O12" s="220"/>
      <c r="P12" s="220"/>
      <c r="Q12" s="220"/>
      <c r="R12" s="220"/>
      <c r="S12" s="220"/>
      <c r="T12" s="220"/>
      <c r="U12" s="157"/>
      <c r="V12" s="221"/>
      <c r="W12" s="221"/>
      <c r="X12" s="221"/>
      <c r="Y12" s="221"/>
      <c r="Z12" s="221"/>
      <c r="AA12" s="221"/>
      <c r="AB12" s="221"/>
      <c r="AC12" s="221"/>
      <c r="AD12" s="220"/>
      <c r="AE12" s="220"/>
      <c r="AF12" s="220"/>
      <c r="AG12" s="220"/>
      <c r="AH12" s="220"/>
      <c r="AI12" s="153"/>
    </row>
    <row r="13" spans="2:35" x14ac:dyDescent="0.25">
      <c r="B13" s="498" t="s">
        <v>527</v>
      </c>
      <c r="C13" s="486"/>
      <c r="D13" s="486"/>
      <c r="E13" s="486"/>
      <c r="F13" s="486"/>
      <c r="G13" s="486"/>
      <c r="H13" s="486"/>
      <c r="I13" s="486"/>
      <c r="J13" s="486"/>
      <c r="K13" s="486"/>
      <c r="L13" s="486"/>
      <c r="M13" s="486"/>
      <c r="N13" s="486"/>
      <c r="O13" s="499"/>
      <c r="P13" s="499"/>
      <c r="Q13" s="499"/>
      <c r="R13" s="499"/>
      <c r="S13" s="486" t="s">
        <v>528</v>
      </c>
      <c r="T13" s="486"/>
      <c r="U13" s="486"/>
      <c r="V13" s="486"/>
      <c r="W13" s="486"/>
      <c r="X13" s="486"/>
      <c r="Y13" s="486"/>
      <c r="Z13" s="486"/>
      <c r="AA13" s="486"/>
      <c r="AB13" s="486"/>
      <c r="AC13" s="486"/>
      <c r="AD13" s="486"/>
      <c r="AE13" s="622"/>
      <c r="AF13" s="622"/>
      <c r="AG13" s="622"/>
      <c r="AH13" s="622"/>
      <c r="AI13" s="153"/>
    </row>
    <row r="14" spans="2:35" x14ac:dyDescent="0.25">
      <c r="B14" s="154"/>
      <c r="C14" s="155"/>
      <c r="D14" s="155"/>
      <c r="E14" s="155"/>
      <c r="F14" s="155"/>
      <c r="G14" s="155"/>
      <c r="H14" s="155"/>
      <c r="I14" s="155"/>
      <c r="J14" s="155"/>
      <c r="K14" s="155"/>
      <c r="L14" s="155"/>
      <c r="M14" s="155"/>
      <c r="N14" s="155"/>
      <c r="O14" s="156"/>
      <c r="P14" s="146"/>
      <c r="Q14" s="157"/>
      <c r="R14" s="157"/>
      <c r="S14" s="157"/>
      <c r="T14" s="157"/>
      <c r="U14" s="157"/>
      <c r="V14" s="157"/>
      <c r="W14" s="157"/>
      <c r="X14" s="157"/>
      <c r="Y14" s="157"/>
      <c r="Z14" s="157"/>
      <c r="AA14" s="157"/>
      <c r="AB14" s="157"/>
      <c r="AC14" s="157"/>
      <c r="AD14" s="145"/>
      <c r="AE14" s="145"/>
      <c r="AF14" s="145"/>
      <c r="AG14" s="145"/>
      <c r="AH14" s="145"/>
      <c r="AI14" s="153"/>
    </row>
    <row r="15" spans="2:35" x14ac:dyDescent="0.25">
      <c r="B15" s="482" t="s">
        <v>35</v>
      </c>
      <c r="C15" s="483"/>
      <c r="D15" s="483"/>
      <c r="E15" s="483"/>
      <c r="F15" s="483"/>
      <c r="G15" s="483"/>
      <c r="H15" s="483"/>
      <c r="I15" s="483"/>
      <c r="J15" s="483"/>
      <c r="K15" s="483"/>
      <c r="L15" s="483"/>
      <c r="M15" s="558"/>
      <c r="N15" s="558"/>
      <c r="O15" s="558"/>
      <c r="P15" s="558"/>
      <c r="Q15" s="558"/>
      <c r="R15" s="558"/>
      <c r="S15" s="558"/>
      <c r="T15" s="558"/>
      <c r="U15" s="558"/>
      <c r="V15" s="558"/>
      <c r="W15" s="558"/>
      <c r="X15" s="558"/>
      <c r="Y15" s="558"/>
      <c r="Z15" s="558"/>
      <c r="AA15" s="558"/>
      <c r="AB15" s="558"/>
      <c r="AC15" s="558"/>
      <c r="AD15" s="558"/>
      <c r="AE15" s="558"/>
      <c r="AF15" s="558"/>
      <c r="AG15" s="558"/>
      <c r="AH15" s="558"/>
      <c r="AI15" s="153"/>
    </row>
    <row r="16" spans="2:35" x14ac:dyDescent="0.25">
      <c r="B16" s="158"/>
      <c r="C16" s="146"/>
      <c r="D16" s="146"/>
      <c r="E16" s="146"/>
      <c r="F16" s="146"/>
      <c r="G16" s="146"/>
      <c r="H16" s="146"/>
      <c r="I16" s="146"/>
      <c r="J16" s="146"/>
      <c r="K16" s="146"/>
      <c r="L16" s="146"/>
      <c r="M16" s="146"/>
      <c r="N16" s="156"/>
      <c r="O16" s="156"/>
      <c r="P16" s="146"/>
      <c r="Q16" s="146"/>
      <c r="R16" s="146"/>
      <c r="S16" s="146"/>
      <c r="T16" s="146"/>
      <c r="U16" s="146"/>
      <c r="V16" s="146"/>
      <c r="W16" s="146"/>
      <c r="X16" s="146"/>
      <c r="Y16" s="146"/>
      <c r="Z16" s="146"/>
      <c r="AA16" s="146"/>
      <c r="AB16" s="146"/>
      <c r="AC16" s="146"/>
      <c r="AD16" s="146"/>
      <c r="AE16" s="146"/>
      <c r="AF16" s="146"/>
      <c r="AG16" s="146"/>
      <c r="AH16" s="146"/>
      <c r="AI16" s="153"/>
    </row>
    <row r="17" spans="2:35" x14ac:dyDescent="0.25">
      <c r="B17" s="498" t="s">
        <v>36</v>
      </c>
      <c r="C17" s="486"/>
      <c r="D17" s="486"/>
      <c r="E17" s="499"/>
      <c r="F17" s="499"/>
      <c r="G17" s="499"/>
      <c r="H17" s="499"/>
      <c r="I17" s="499"/>
      <c r="J17" s="486" t="s">
        <v>37</v>
      </c>
      <c r="K17" s="486"/>
      <c r="L17" s="486"/>
      <c r="M17" s="500"/>
      <c r="N17" s="500"/>
      <c r="O17" s="486" t="s">
        <v>38</v>
      </c>
      <c r="P17" s="486"/>
      <c r="Q17" s="486"/>
      <c r="R17" s="500"/>
      <c r="S17" s="500"/>
      <c r="T17" s="146"/>
      <c r="U17" s="621" t="s">
        <v>5</v>
      </c>
      <c r="V17" s="621"/>
      <c r="W17" s="621"/>
      <c r="X17" s="499"/>
      <c r="Y17" s="499"/>
      <c r="Z17" s="499"/>
      <c r="AA17" s="499"/>
      <c r="AB17" s="499"/>
      <c r="AC17" s="486" t="s">
        <v>39</v>
      </c>
      <c r="AD17" s="486"/>
      <c r="AE17" s="486"/>
      <c r="AF17" s="486"/>
      <c r="AG17" s="486"/>
      <c r="AH17" s="286"/>
      <c r="AI17" s="153"/>
    </row>
    <row r="18" spans="2:35" ht="15.75" thickBot="1" x14ac:dyDescent="0.3">
      <c r="B18" s="159"/>
      <c r="C18" s="160"/>
      <c r="D18" s="160"/>
      <c r="E18" s="160"/>
      <c r="F18" s="160"/>
      <c r="G18" s="160"/>
      <c r="H18" s="160"/>
      <c r="I18" s="160"/>
      <c r="J18" s="160"/>
      <c r="K18" s="160"/>
      <c r="L18" s="160"/>
      <c r="M18" s="160"/>
      <c r="N18" s="160"/>
      <c r="O18" s="160"/>
      <c r="P18" s="160"/>
      <c r="Q18" s="160"/>
      <c r="R18" s="160"/>
      <c r="S18" s="160"/>
      <c r="T18" s="160"/>
      <c r="U18" s="160"/>
      <c r="V18" s="160"/>
      <c r="W18" s="160"/>
      <c r="X18" s="160"/>
      <c r="Y18" s="160"/>
      <c r="Z18" s="160"/>
      <c r="AA18" s="160"/>
      <c r="AB18" s="160"/>
      <c r="AC18" s="160"/>
      <c r="AD18" s="160"/>
      <c r="AE18" s="160"/>
      <c r="AF18" s="160"/>
      <c r="AG18" s="160"/>
      <c r="AH18" s="160"/>
      <c r="AI18" s="161"/>
    </row>
    <row r="19" spans="2:35" ht="9" customHeight="1" thickBot="1" x14ac:dyDescent="0.3"/>
    <row r="20" spans="2:35" s="170" customFormat="1" ht="22.5" customHeight="1" thickBot="1" x14ac:dyDescent="0.3">
      <c r="B20" s="562" t="s">
        <v>739</v>
      </c>
      <c r="C20" s="563"/>
      <c r="D20" s="563"/>
      <c r="E20" s="563"/>
      <c r="F20" s="563"/>
      <c r="G20" s="563"/>
      <c r="H20" s="563"/>
      <c r="I20" s="563"/>
      <c r="J20" s="563"/>
      <c r="K20" s="563"/>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4"/>
    </row>
    <row r="21" spans="2:35" ht="7.9" customHeight="1" thickBot="1" x14ac:dyDescent="0.3"/>
    <row r="22" spans="2:35" s="170" customFormat="1" ht="22.5" customHeight="1" thickBot="1" x14ac:dyDescent="0.3">
      <c r="B22" s="562" t="s">
        <v>653</v>
      </c>
      <c r="C22" s="563"/>
      <c r="D22" s="563"/>
      <c r="E22" s="563"/>
      <c r="F22" s="563"/>
      <c r="G22" s="563"/>
      <c r="H22" s="563"/>
      <c r="I22" s="563"/>
      <c r="J22" s="563"/>
      <c r="K22" s="563"/>
      <c r="L22" s="563"/>
      <c r="M22" s="563"/>
      <c r="N22" s="563"/>
      <c r="O22" s="563"/>
      <c r="P22" s="563"/>
      <c r="Q22" s="563"/>
      <c r="R22" s="563"/>
      <c r="S22" s="563"/>
      <c r="T22" s="563"/>
      <c r="U22" s="563"/>
      <c r="V22" s="563"/>
      <c r="W22" s="563"/>
      <c r="X22" s="563"/>
      <c r="Y22" s="563"/>
      <c r="Z22" s="563"/>
      <c r="AA22" s="563"/>
      <c r="AB22" s="563"/>
      <c r="AC22" s="563"/>
      <c r="AD22" s="563"/>
      <c r="AE22" s="563"/>
      <c r="AF22" s="563"/>
      <c r="AG22" s="563"/>
      <c r="AH22" s="563"/>
      <c r="AI22" s="564"/>
    </row>
    <row r="23" spans="2:35" s="170" customFormat="1" ht="15" customHeight="1" x14ac:dyDescent="0.25">
      <c r="B23" s="223"/>
      <c r="C23" s="224"/>
      <c r="D23" s="224"/>
      <c r="E23" s="224"/>
      <c r="F23" s="224"/>
      <c r="G23" s="224"/>
      <c r="H23" s="224"/>
      <c r="I23" s="224"/>
      <c r="J23" s="224"/>
      <c r="K23" s="224"/>
      <c r="L23" s="224"/>
      <c r="M23" s="224"/>
      <c r="N23" s="224"/>
      <c r="O23" s="224"/>
      <c r="P23" s="224"/>
      <c r="Q23" s="224"/>
      <c r="R23" s="224"/>
      <c r="S23" s="224"/>
      <c r="T23" s="224"/>
      <c r="U23" s="224"/>
      <c r="V23" s="224"/>
      <c r="W23" s="224"/>
      <c r="X23" s="224"/>
      <c r="Y23" s="225"/>
      <c r="Z23" s="225"/>
      <c r="AA23" s="225"/>
      <c r="AB23" s="225"/>
      <c r="AC23" s="225"/>
      <c r="AD23" s="225"/>
      <c r="AE23" s="225"/>
      <c r="AF23" s="225"/>
      <c r="AG23" s="225"/>
      <c r="AH23" s="225"/>
      <c r="AI23" s="226"/>
    </row>
    <row r="24" spans="2:35" s="170" customFormat="1" ht="15" customHeight="1" x14ac:dyDescent="0.25">
      <c r="B24" s="227"/>
      <c r="C24" s="228"/>
      <c r="D24" s="228"/>
      <c r="E24" s="228"/>
      <c r="F24" s="228"/>
      <c r="G24" s="228"/>
      <c r="J24" s="565" t="s">
        <v>529</v>
      </c>
      <c r="K24" s="565"/>
      <c r="L24" s="565"/>
      <c r="M24" s="565"/>
      <c r="N24" s="565"/>
      <c r="O24" s="565"/>
      <c r="P24" s="565"/>
      <c r="Q24" s="565"/>
      <c r="R24" s="253"/>
      <c r="S24" s="503"/>
      <c r="T24" s="503"/>
      <c r="U24" s="503"/>
      <c r="V24" s="503"/>
      <c r="W24" s="503"/>
      <c r="X24" s="566" t="s">
        <v>168</v>
      </c>
      <c r="Y24" s="566"/>
      <c r="Z24" s="566"/>
      <c r="AI24" s="229"/>
    </row>
    <row r="25" spans="2:35" s="170" customFormat="1" ht="15" customHeight="1" x14ac:dyDescent="0.25">
      <c r="B25" s="227"/>
      <c r="C25" s="228"/>
      <c r="D25" s="228"/>
      <c r="E25" s="228"/>
      <c r="F25" s="228"/>
      <c r="G25" s="228"/>
      <c r="J25" s="565" t="s">
        <v>530</v>
      </c>
      <c r="K25" s="565"/>
      <c r="L25" s="565"/>
      <c r="M25" s="565"/>
      <c r="N25" s="565"/>
      <c r="O25" s="565"/>
      <c r="P25" s="565"/>
      <c r="Q25" s="565"/>
      <c r="R25" s="253"/>
      <c r="S25" s="503"/>
      <c r="T25" s="503"/>
      <c r="U25" s="503"/>
      <c r="V25" s="503"/>
      <c r="W25" s="503"/>
      <c r="X25" s="566" t="s">
        <v>168</v>
      </c>
      <c r="Y25" s="566"/>
      <c r="Z25" s="566"/>
      <c r="AI25" s="229"/>
    </row>
    <row r="26" spans="2:35" s="170" customFormat="1" ht="15" customHeight="1" x14ac:dyDescent="0.25">
      <c r="B26" s="227"/>
      <c r="C26" s="228"/>
      <c r="D26" s="228"/>
      <c r="E26" s="228"/>
      <c r="F26" s="228"/>
      <c r="G26" s="228"/>
      <c r="J26" s="565" t="s">
        <v>531</v>
      </c>
      <c r="K26" s="565"/>
      <c r="L26" s="565"/>
      <c r="M26" s="565"/>
      <c r="N26" s="565"/>
      <c r="O26" s="565"/>
      <c r="P26" s="565"/>
      <c r="Q26" s="565"/>
      <c r="R26" s="253"/>
      <c r="S26" s="615"/>
      <c r="T26" s="615"/>
      <c r="U26" s="615"/>
      <c r="V26" s="615"/>
      <c r="W26" s="615"/>
      <c r="X26" s="566" t="s">
        <v>168</v>
      </c>
      <c r="Y26" s="566"/>
      <c r="Z26" s="566"/>
      <c r="AI26" s="229"/>
    </row>
    <row r="27" spans="2:35" s="170" customFormat="1" ht="15" customHeight="1" x14ac:dyDescent="0.25">
      <c r="B27" s="227"/>
      <c r="C27" s="228"/>
      <c r="D27" s="228"/>
      <c r="E27" s="228"/>
      <c r="F27" s="228"/>
      <c r="G27" s="228"/>
      <c r="K27" s="565" t="s">
        <v>532</v>
      </c>
      <c r="L27" s="565"/>
      <c r="M27" s="565"/>
      <c r="N27" s="565"/>
      <c r="O27" s="565"/>
      <c r="P27" s="565"/>
      <c r="Q27" s="565"/>
      <c r="R27" s="253"/>
      <c r="S27" s="615"/>
      <c r="T27" s="615"/>
      <c r="U27" s="615"/>
      <c r="V27" s="615"/>
      <c r="W27" s="615"/>
      <c r="X27" s="566" t="s">
        <v>168</v>
      </c>
      <c r="Y27" s="566"/>
      <c r="Z27" s="566"/>
      <c r="AI27" s="229"/>
    </row>
    <row r="28" spans="2:35" s="170" customFormat="1" ht="15" customHeight="1" thickBot="1" x14ac:dyDescent="0.3">
      <c r="B28" s="230"/>
      <c r="C28" s="231"/>
      <c r="D28" s="231"/>
      <c r="E28" s="231"/>
      <c r="F28" s="231"/>
      <c r="G28" s="231"/>
      <c r="H28" s="231"/>
      <c r="I28" s="232"/>
      <c r="J28" s="232"/>
      <c r="K28" s="232"/>
      <c r="L28" s="232"/>
      <c r="M28" s="232"/>
      <c r="N28" s="232"/>
      <c r="O28" s="232"/>
      <c r="P28" s="232"/>
      <c r="Q28" s="232"/>
      <c r="R28" s="232"/>
      <c r="S28" s="233"/>
      <c r="T28" s="233"/>
      <c r="U28" s="233"/>
      <c r="V28" s="233"/>
      <c r="W28" s="233"/>
      <c r="X28" s="233"/>
      <c r="Y28" s="194"/>
      <c r="Z28" s="194"/>
      <c r="AA28" s="234"/>
      <c r="AB28" s="234"/>
      <c r="AC28" s="234"/>
      <c r="AD28" s="234"/>
      <c r="AE28" s="234"/>
      <c r="AF28" s="179"/>
      <c r="AG28" s="179"/>
      <c r="AH28" s="179"/>
      <c r="AI28" s="235"/>
    </row>
    <row r="29" spans="2:35" ht="7.9" customHeight="1" thickBot="1" x14ac:dyDescent="0.3"/>
    <row r="30" spans="2:35" s="170" customFormat="1" ht="22.5" customHeight="1" thickBot="1" x14ac:dyDescent="0.3">
      <c r="B30" s="562" t="s">
        <v>654</v>
      </c>
      <c r="C30" s="563"/>
      <c r="D30" s="563"/>
      <c r="E30" s="563"/>
      <c r="F30" s="563"/>
      <c r="G30" s="563"/>
      <c r="H30" s="563"/>
      <c r="I30" s="563"/>
      <c r="J30" s="563"/>
      <c r="K30" s="563"/>
      <c r="L30" s="563"/>
      <c r="M30" s="563"/>
      <c r="N30" s="563"/>
      <c r="O30" s="563"/>
      <c r="P30" s="563"/>
      <c r="Q30" s="563"/>
      <c r="R30" s="563"/>
      <c r="S30" s="563"/>
      <c r="T30" s="563"/>
      <c r="U30" s="563"/>
      <c r="V30" s="563"/>
      <c r="W30" s="563"/>
      <c r="X30" s="563"/>
      <c r="Y30" s="563"/>
      <c r="Z30" s="563"/>
      <c r="AA30" s="563"/>
      <c r="AB30" s="563"/>
      <c r="AC30" s="563"/>
      <c r="AD30" s="563"/>
      <c r="AE30" s="563"/>
      <c r="AF30" s="563"/>
      <c r="AG30" s="563"/>
      <c r="AH30" s="563"/>
      <c r="AI30" s="564"/>
    </row>
    <row r="31" spans="2:35" s="170" customFormat="1" ht="15" customHeight="1" x14ac:dyDescent="0.25">
      <c r="B31" s="223"/>
      <c r="C31" s="224"/>
      <c r="D31" s="224"/>
      <c r="E31" s="224"/>
      <c r="F31" s="224"/>
      <c r="G31" s="224"/>
      <c r="H31" s="224"/>
      <c r="I31" s="224"/>
      <c r="J31" s="224"/>
      <c r="K31" s="224"/>
      <c r="L31" s="224"/>
      <c r="M31" s="224"/>
      <c r="N31" s="224"/>
      <c r="O31" s="224"/>
      <c r="P31" s="224"/>
      <c r="Q31" s="224"/>
      <c r="R31" s="224"/>
      <c r="S31" s="224"/>
      <c r="T31" s="224"/>
      <c r="U31" s="224"/>
      <c r="V31" s="224"/>
      <c r="W31" s="224"/>
      <c r="X31" s="224"/>
      <c r="Y31" s="225"/>
      <c r="Z31" s="225"/>
      <c r="AA31" s="225"/>
      <c r="AB31" s="225"/>
      <c r="AC31" s="225"/>
      <c r="AD31" s="225"/>
      <c r="AE31" s="225"/>
      <c r="AF31" s="225"/>
      <c r="AG31" s="225"/>
      <c r="AH31" s="225"/>
      <c r="AI31" s="226"/>
    </row>
    <row r="32" spans="2:35" s="170" customFormat="1" ht="15" customHeight="1" x14ac:dyDescent="0.25">
      <c r="B32" s="227"/>
      <c r="C32" s="228"/>
      <c r="D32" s="228"/>
      <c r="E32" s="228"/>
      <c r="F32" s="228"/>
      <c r="G32" s="228"/>
      <c r="H32" s="228"/>
      <c r="I32" s="236"/>
      <c r="J32" s="565" t="s">
        <v>529</v>
      </c>
      <c r="K32" s="565"/>
      <c r="L32" s="565"/>
      <c r="M32" s="565"/>
      <c r="N32" s="565"/>
      <c r="O32" s="565"/>
      <c r="P32" s="565"/>
      <c r="Q32" s="565"/>
      <c r="R32" s="253"/>
      <c r="S32" s="503"/>
      <c r="T32" s="503"/>
      <c r="U32" s="503"/>
      <c r="V32" s="503"/>
      <c r="W32" s="503"/>
      <c r="X32" s="566" t="s">
        <v>168</v>
      </c>
      <c r="Y32" s="566"/>
      <c r="Z32" s="566"/>
      <c r="AI32" s="229"/>
    </row>
    <row r="33" spans="2:35" s="170" customFormat="1" ht="15" customHeight="1" x14ac:dyDescent="0.25">
      <c r="B33" s="227"/>
      <c r="C33" s="228"/>
      <c r="D33" s="228"/>
      <c r="E33" s="228"/>
      <c r="F33" s="228"/>
      <c r="G33" s="228"/>
      <c r="H33" s="228"/>
      <c r="I33" s="236"/>
      <c r="J33" s="565" t="s">
        <v>530</v>
      </c>
      <c r="K33" s="565"/>
      <c r="L33" s="565"/>
      <c r="M33" s="565"/>
      <c r="N33" s="565"/>
      <c r="O33" s="565"/>
      <c r="P33" s="565"/>
      <c r="Q33" s="565"/>
      <c r="R33" s="253"/>
      <c r="S33" s="503"/>
      <c r="T33" s="503"/>
      <c r="U33" s="503"/>
      <c r="V33" s="503"/>
      <c r="W33" s="503"/>
      <c r="X33" s="566" t="s">
        <v>168</v>
      </c>
      <c r="Y33" s="566"/>
      <c r="Z33" s="566"/>
      <c r="AI33" s="229"/>
    </row>
    <row r="34" spans="2:35" s="170" customFormat="1" ht="15" customHeight="1" x14ac:dyDescent="0.25">
      <c r="B34" s="227"/>
      <c r="C34" s="228"/>
      <c r="D34" s="228"/>
      <c r="E34" s="228"/>
      <c r="F34" s="228"/>
      <c r="G34" s="228"/>
      <c r="H34" s="228"/>
      <c r="I34" s="236"/>
      <c r="J34" s="565" t="s">
        <v>531</v>
      </c>
      <c r="K34" s="565"/>
      <c r="L34" s="565"/>
      <c r="M34" s="565"/>
      <c r="N34" s="565"/>
      <c r="O34" s="565"/>
      <c r="P34" s="565"/>
      <c r="Q34" s="565"/>
      <c r="R34" s="253"/>
      <c r="S34" s="503"/>
      <c r="T34" s="503"/>
      <c r="U34" s="503"/>
      <c r="V34" s="503"/>
      <c r="W34" s="503"/>
      <c r="X34" s="566" t="s">
        <v>168</v>
      </c>
      <c r="Y34" s="566"/>
      <c r="Z34" s="566"/>
      <c r="AI34" s="229"/>
    </row>
    <row r="35" spans="2:35" s="170" customFormat="1" ht="15" customHeight="1" x14ac:dyDescent="0.25">
      <c r="B35" s="227"/>
      <c r="C35" s="228"/>
      <c r="D35" s="228"/>
      <c r="E35" s="228"/>
      <c r="F35" s="228"/>
      <c r="G35" s="228"/>
      <c r="H35" s="228"/>
      <c r="I35" s="236"/>
      <c r="K35" s="565" t="s">
        <v>532</v>
      </c>
      <c r="L35" s="565"/>
      <c r="M35" s="565"/>
      <c r="N35" s="565"/>
      <c r="O35" s="565"/>
      <c r="P35" s="565"/>
      <c r="Q35" s="565"/>
      <c r="R35" s="253"/>
      <c r="S35" s="615"/>
      <c r="T35" s="615"/>
      <c r="U35" s="615"/>
      <c r="V35" s="615"/>
      <c r="W35" s="615"/>
      <c r="X35" s="566" t="s">
        <v>168</v>
      </c>
      <c r="Y35" s="566"/>
      <c r="Z35" s="566"/>
      <c r="AI35" s="229"/>
    </row>
    <row r="36" spans="2:35" s="170" customFormat="1" ht="15" customHeight="1" thickBot="1" x14ac:dyDescent="0.3">
      <c r="B36" s="230"/>
      <c r="C36" s="231"/>
      <c r="D36" s="231"/>
      <c r="E36" s="231"/>
      <c r="F36" s="231"/>
      <c r="G36" s="231"/>
      <c r="H36" s="231"/>
      <c r="I36" s="232"/>
      <c r="J36" s="232"/>
      <c r="K36" s="232"/>
      <c r="L36" s="232"/>
      <c r="M36" s="232"/>
      <c r="N36" s="232"/>
      <c r="O36" s="232"/>
      <c r="P36" s="232"/>
      <c r="Q36" s="232"/>
      <c r="R36" s="232"/>
      <c r="S36" s="233"/>
      <c r="T36" s="233"/>
      <c r="U36" s="233"/>
      <c r="V36" s="233"/>
      <c r="W36" s="233"/>
      <c r="X36" s="233"/>
      <c r="Y36" s="194"/>
      <c r="Z36" s="194"/>
      <c r="AA36" s="234"/>
      <c r="AB36" s="234"/>
      <c r="AC36" s="234"/>
      <c r="AD36" s="234"/>
      <c r="AE36" s="234"/>
      <c r="AF36" s="179"/>
      <c r="AG36" s="179"/>
      <c r="AH36" s="179"/>
      <c r="AI36" s="235"/>
    </row>
    <row r="37" spans="2:35" ht="7.9" customHeight="1" thickBot="1" x14ac:dyDescent="0.3"/>
    <row r="38" spans="2:35" s="170" customFormat="1" ht="22.5" customHeight="1" thickBot="1" x14ac:dyDescent="0.3">
      <c r="B38" s="562" t="s">
        <v>655</v>
      </c>
      <c r="C38" s="563"/>
      <c r="D38" s="563"/>
      <c r="E38" s="563"/>
      <c r="F38" s="563"/>
      <c r="G38" s="563"/>
      <c r="H38" s="563"/>
      <c r="I38" s="563"/>
      <c r="J38" s="563"/>
      <c r="K38" s="563"/>
      <c r="L38" s="563"/>
      <c r="M38" s="563"/>
      <c r="N38" s="563"/>
      <c r="O38" s="563"/>
      <c r="P38" s="563"/>
      <c r="Q38" s="563"/>
      <c r="R38" s="563"/>
      <c r="S38" s="563"/>
      <c r="T38" s="563"/>
      <c r="U38" s="563"/>
      <c r="V38" s="563"/>
      <c r="W38" s="563"/>
      <c r="X38" s="563"/>
      <c r="Y38" s="563"/>
      <c r="Z38" s="563"/>
      <c r="AA38" s="563"/>
      <c r="AB38" s="563"/>
      <c r="AC38" s="563"/>
      <c r="AD38" s="563"/>
      <c r="AE38" s="563"/>
      <c r="AF38" s="563"/>
      <c r="AG38" s="563"/>
      <c r="AH38" s="563"/>
      <c r="AI38" s="564"/>
    </row>
    <row r="39" spans="2:35" s="170" customFormat="1" ht="15" customHeight="1" x14ac:dyDescent="0.25">
      <c r="B39" s="223"/>
      <c r="C39" s="224"/>
      <c r="D39" s="224"/>
      <c r="E39" s="224"/>
      <c r="F39" s="224"/>
      <c r="G39" s="224"/>
      <c r="H39" s="224"/>
      <c r="I39" s="224"/>
      <c r="J39" s="224"/>
      <c r="K39" s="224"/>
      <c r="L39" s="224"/>
      <c r="M39" s="224"/>
      <c r="N39" s="224"/>
      <c r="O39" s="224"/>
      <c r="P39" s="224"/>
      <c r="Q39" s="224"/>
      <c r="R39" s="224"/>
      <c r="S39" s="224"/>
      <c r="T39" s="224"/>
      <c r="U39" s="224"/>
      <c r="V39" s="224"/>
      <c r="W39" s="224"/>
      <c r="X39" s="224"/>
      <c r="Y39" s="225"/>
      <c r="Z39" s="225"/>
      <c r="AA39" s="225"/>
      <c r="AB39" s="225"/>
      <c r="AC39" s="225"/>
      <c r="AD39" s="225"/>
      <c r="AE39" s="225"/>
      <c r="AF39" s="225"/>
      <c r="AG39" s="225"/>
      <c r="AH39" s="225"/>
      <c r="AI39" s="226"/>
    </row>
    <row r="40" spans="2:35" s="170" customFormat="1" ht="15" customHeight="1" x14ac:dyDescent="0.25">
      <c r="B40" s="227"/>
      <c r="C40" s="228"/>
      <c r="D40" s="228"/>
      <c r="E40" s="228"/>
      <c r="F40" s="228"/>
      <c r="G40" s="228"/>
      <c r="H40" s="228"/>
      <c r="I40" s="236"/>
      <c r="J40" s="565" t="s">
        <v>529</v>
      </c>
      <c r="K40" s="565"/>
      <c r="L40" s="565"/>
      <c r="M40" s="565"/>
      <c r="N40" s="565"/>
      <c r="O40" s="565"/>
      <c r="P40" s="565"/>
      <c r="Q40" s="565"/>
      <c r="R40" s="253"/>
      <c r="S40" s="503"/>
      <c r="T40" s="503"/>
      <c r="U40" s="503"/>
      <c r="V40" s="503"/>
      <c r="W40" s="503"/>
      <c r="X40" s="566" t="s">
        <v>168</v>
      </c>
      <c r="Y40" s="566"/>
      <c r="Z40" s="566"/>
      <c r="AI40" s="229"/>
    </row>
    <row r="41" spans="2:35" s="170" customFormat="1" ht="15" customHeight="1" x14ac:dyDescent="0.25">
      <c r="B41" s="227"/>
      <c r="C41" s="228"/>
      <c r="D41" s="228"/>
      <c r="E41" s="228"/>
      <c r="F41" s="228"/>
      <c r="G41" s="228"/>
      <c r="H41" s="228"/>
      <c r="I41" s="236"/>
      <c r="J41" s="565" t="s">
        <v>530</v>
      </c>
      <c r="K41" s="565"/>
      <c r="L41" s="565"/>
      <c r="M41" s="565"/>
      <c r="N41" s="565"/>
      <c r="O41" s="565"/>
      <c r="P41" s="565"/>
      <c r="Q41" s="565"/>
      <c r="R41" s="253"/>
      <c r="S41" s="503"/>
      <c r="T41" s="503"/>
      <c r="U41" s="503"/>
      <c r="V41" s="503"/>
      <c r="W41" s="503"/>
      <c r="X41" s="566" t="s">
        <v>168</v>
      </c>
      <c r="Y41" s="566"/>
      <c r="Z41" s="566"/>
      <c r="AI41" s="229"/>
    </row>
    <row r="42" spans="2:35" s="170" customFormat="1" ht="15" customHeight="1" x14ac:dyDescent="0.25">
      <c r="B42" s="227"/>
      <c r="C42" s="228"/>
      <c r="D42" s="228"/>
      <c r="E42" s="228"/>
      <c r="F42" s="228"/>
      <c r="G42" s="228"/>
      <c r="H42" s="228"/>
      <c r="I42" s="236"/>
      <c r="J42" s="565" t="s">
        <v>531</v>
      </c>
      <c r="K42" s="565"/>
      <c r="L42" s="565"/>
      <c r="M42" s="565"/>
      <c r="N42" s="565"/>
      <c r="O42" s="565"/>
      <c r="P42" s="565"/>
      <c r="Q42" s="565"/>
      <c r="R42" s="253"/>
      <c r="S42" s="503"/>
      <c r="T42" s="503"/>
      <c r="U42" s="503"/>
      <c r="V42" s="503"/>
      <c r="W42" s="503"/>
      <c r="X42" s="566" t="s">
        <v>168</v>
      </c>
      <c r="Y42" s="566"/>
      <c r="Z42" s="566"/>
      <c r="AI42" s="229"/>
    </row>
    <row r="43" spans="2:35" s="170" customFormat="1" ht="15" customHeight="1" x14ac:dyDescent="0.25">
      <c r="B43" s="227"/>
      <c r="C43" s="228"/>
      <c r="D43" s="228"/>
      <c r="E43" s="228"/>
      <c r="F43" s="228"/>
      <c r="G43" s="228"/>
      <c r="H43" s="228"/>
      <c r="I43" s="236"/>
      <c r="K43" s="565" t="s">
        <v>532</v>
      </c>
      <c r="L43" s="565"/>
      <c r="M43" s="565"/>
      <c r="N43" s="565"/>
      <c r="O43" s="565"/>
      <c r="P43" s="565"/>
      <c r="Q43" s="565"/>
      <c r="R43" s="253"/>
      <c r="S43" s="615"/>
      <c r="T43" s="615"/>
      <c r="U43" s="615"/>
      <c r="V43" s="615"/>
      <c r="W43" s="615"/>
      <c r="X43" s="566" t="s">
        <v>168</v>
      </c>
      <c r="Y43" s="566"/>
      <c r="Z43" s="566"/>
      <c r="AI43" s="229"/>
    </row>
    <row r="44" spans="2:35" s="170" customFormat="1" ht="15" customHeight="1" thickBot="1" x14ac:dyDescent="0.3">
      <c r="B44" s="230"/>
      <c r="C44" s="231"/>
      <c r="D44" s="231"/>
      <c r="E44" s="231"/>
      <c r="F44" s="231"/>
      <c r="G44" s="231"/>
      <c r="H44" s="231"/>
      <c r="I44" s="232"/>
      <c r="J44" s="232"/>
      <c r="K44" s="232"/>
      <c r="L44" s="232"/>
      <c r="M44" s="232"/>
      <c r="N44" s="232"/>
      <c r="O44" s="232"/>
      <c r="P44" s="232"/>
      <c r="Q44" s="232"/>
      <c r="R44" s="232"/>
      <c r="S44" s="233"/>
      <c r="T44" s="233"/>
      <c r="U44" s="233"/>
      <c r="V44" s="233"/>
      <c r="W44" s="233"/>
      <c r="X44" s="233"/>
      <c r="Y44" s="194"/>
      <c r="Z44" s="194"/>
      <c r="AA44" s="234"/>
      <c r="AB44" s="234"/>
      <c r="AC44" s="234"/>
      <c r="AD44" s="234"/>
      <c r="AE44" s="234"/>
      <c r="AF44" s="179"/>
      <c r="AG44" s="179"/>
      <c r="AH44" s="179"/>
      <c r="AI44" s="235"/>
    </row>
    <row r="45" spans="2:35" ht="7.9" customHeight="1" thickBot="1" x14ac:dyDescent="0.3"/>
    <row r="46" spans="2:35" s="170" customFormat="1" ht="22.5" customHeight="1" thickBot="1" x14ac:dyDescent="0.3">
      <c r="B46" s="562" t="s">
        <v>656</v>
      </c>
      <c r="C46" s="563"/>
      <c r="D46" s="563"/>
      <c r="E46" s="563"/>
      <c r="F46" s="563"/>
      <c r="G46" s="563"/>
      <c r="H46" s="563"/>
      <c r="I46" s="563"/>
      <c r="J46" s="563"/>
      <c r="K46" s="563"/>
      <c r="L46" s="563"/>
      <c r="M46" s="563"/>
      <c r="N46" s="563"/>
      <c r="O46" s="563"/>
      <c r="P46" s="563"/>
      <c r="Q46" s="563"/>
      <c r="R46" s="563"/>
      <c r="S46" s="563"/>
      <c r="T46" s="563"/>
      <c r="U46" s="563"/>
      <c r="V46" s="563"/>
      <c r="W46" s="563"/>
      <c r="X46" s="563"/>
      <c r="Y46" s="563"/>
      <c r="Z46" s="563"/>
      <c r="AA46" s="563"/>
      <c r="AB46" s="563"/>
      <c r="AC46" s="563"/>
      <c r="AD46" s="563"/>
      <c r="AE46" s="563"/>
      <c r="AF46" s="563"/>
      <c r="AG46" s="563"/>
      <c r="AH46" s="563"/>
      <c r="AI46" s="564"/>
    </row>
    <row r="47" spans="2:35" s="170" customFormat="1" ht="15" customHeight="1" x14ac:dyDescent="0.25">
      <c r="B47" s="223"/>
      <c r="C47" s="224"/>
      <c r="D47" s="224"/>
      <c r="E47" s="224"/>
      <c r="F47" s="224"/>
      <c r="G47" s="224"/>
      <c r="H47" s="224"/>
      <c r="I47" s="224"/>
      <c r="J47" s="224"/>
      <c r="K47" s="224"/>
      <c r="L47" s="224"/>
      <c r="M47" s="224"/>
      <c r="N47" s="224"/>
      <c r="O47" s="224"/>
      <c r="P47" s="224"/>
      <c r="Q47" s="224"/>
      <c r="R47" s="224"/>
      <c r="S47" s="224"/>
      <c r="T47" s="224"/>
      <c r="U47" s="224"/>
      <c r="V47" s="224"/>
      <c r="W47" s="224"/>
      <c r="X47" s="224"/>
      <c r="Y47" s="225"/>
      <c r="Z47" s="225"/>
      <c r="AA47" s="225"/>
      <c r="AB47" s="225"/>
      <c r="AC47" s="225"/>
      <c r="AD47" s="225"/>
      <c r="AE47" s="225"/>
      <c r="AF47" s="225"/>
      <c r="AG47" s="225"/>
      <c r="AH47" s="225"/>
      <c r="AI47" s="226"/>
    </row>
    <row r="48" spans="2:35" s="170" customFormat="1" ht="15" customHeight="1" x14ac:dyDescent="0.25">
      <c r="B48" s="227"/>
      <c r="C48" s="228"/>
      <c r="D48" s="228"/>
      <c r="E48" s="228"/>
      <c r="F48" s="228"/>
      <c r="G48" s="228"/>
      <c r="H48" s="228"/>
      <c r="I48" s="236"/>
      <c r="J48" s="565" t="s">
        <v>529</v>
      </c>
      <c r="K48" s="565"/>
      <c r="L48" s="565"/>
      <c r="M48" s="565"/>
      <c r="N48" s="565"/>
      <c r="O48" s="565"/>
      <c r="P48" s="565"/>
      <c r="Q48" s="565"/>
      <c r="R48" s="253"/>
      <c r="S48" s="503"/>
      <c r="T48" s="503"/>
      <c r="U48" s="503"/>
      <c r="V48" s="503"/>
      <c r="W48" s="503"/>
      <c r="X48" s="566" t="s">
        <v>168</v>
      </c>
      <c r="Y48" s="566"/>
      <c r="Z48" s="566"/>
      <c r="AI48" s="229"/>
    </row>
    <row r="49" spans="2:35" s="170" customFormat="1" ht="15" customHeight="1" x14ac:dyDescent="0.25">
      <c r="B49" s="227"/>
      <c r="C49" s="228"/>
      <c r="D49" s="228"/>
      <c r="E49" s="228"/>
      <c r="F49" s="228"/>
      <c r="G49" s="228"/>
      <c r="H49" s="228"/>
      <c r="I49" s="236"/>
      <c r="J49" s="565" t="s">
        <v>530</v>
      </c>
      <c r="K49" s="565"/>
      <c r="L49" s="565"/>
      <c r="M49" s="565"/>
      <c r="N49" s="565"/>
      <c r="O49" s="565"/>
      <c r="P49" s="565"/>
      <c r="Q49" s="565"/>
      <c r="R49" s="253"/>
      <c r="S49" s="503"/>
      <c r="T49" s="503"/>
      <c r="U49" s="503"/>
      <c r="V49" s="503"/>
      <c r="W49" s="503"/>
      <c r="X49" s="566" t="s">
        <v>168</v>
      </c>
      <c r="Y49" s="566"/>
      <c r="Z49" s="566"/>
      <c r="AI49" s="229"/>
    </row>
    <row r="50" spans="2:35" s="170" customFormat="1" ht="15" customHeight="1" x14ac:dyDescent="0.25">
      <c r="B50" s="227"/>
      <c r="C50" s="228"/>
      <c r="D50" s="228"/>
      <c r="E50" s="228"/>
      <c r="F50" s="228"/>
      <c r="G50" s="228"/>
      <c r="H50" s="228"/>
      <c r="I50" s="236"/>
      <c r="J50" s="565" t="s">
        <v>531</v>
      </c>
      <c r="K50" s="565"/>
      <c r="L50" s="565"/>
      <c r="M50" s="565"/>
      <c r="N50" s="565"/>
      <c r="O50" s="565"/>
      <c r="P50" s="565"/>
      <c r="Q50" s="565"/>
      <c r="R50" s="253"/>
      <c r="S50" s="503"/>
      <c r="T50" s="503"/>
      <c r="U50" s="503"/>
      <c r="V50" s="503"/>
      <c r="W50" s="503"/>
      <c r="X50" s="566" t="s">
        <v>168</v>
      </c>
      <c r="Y50" s="566"/>
      <c r="Z50" s="566"/>
      <c r="AI50" s="229"/>
    </row>
    <row r="51" spans="2:35" s="170" customFormat="1" ht="15" customHeight="1" x14ac:dyDescent="0.25">
      <c r="B51" s="227"/>
      <c r="C51" s="228"/>
      <c r="D51" s="228"/>
      <c r="E51" s="228"/>
      <c r="F51" s="228"/>
      <c r="G51" s="228"/>
      <c r="H51" s="228"/>
      <c r="I51" s="236"/>
      <c r="K51" s="565" t="s">
        <v>532</v>
      </c>
      <c r="L51" s="565"/>
      <c r="M51" s="565"/>
      <c r="N51" s="565"/>
      <c r="O51" s="565"/>
      <c r="P51" s="565"/>
      <c r="Q51" s="565"/>
      <c r="R51" s="253"/>
      <c r="S51" s="615"/>
      <c r="T51" s="615"/>
      <c r="U51" s="615"/>
      <c r="V51" s="615"/>
      <c r="W51" s="615"/>
      <c r="X51" s="566" t="s">
        <v>168</v>
      </c>
      <c r="Y51" s="566"/>
      <c r="Z51" s="566"/>
      <c r="AI51" s="229"/>
    </row>
    <row r="52" spans="2:35" s="170" customFormat="1" ht="15" customHeight="1" thickBot="1" x14ac:dyDescent="0.3">
      <c r="B52" s="230"/>
      <c r="C52" s="231"/>
      <c r="D52" s="231"/>
      <c r="E52" s="231"/>
      <c r="F52" s="231"/>
      <c r="G52" s="231"/>
      <c r="H52" s="231"/>
      <c r="I52" s="232"/>
      <c r="J52" s="232"/>
      <c r="K52" s="232"/>
      <c r="L52" s="232"/>
      <c r="M52" s="232"/>
      <c r="N52" s="232"/>
      <c r="O52" s="232"/>
      <c r="P52" s="232"/>
      <c r="Q52" s="232"/>
      <c r="R52" s="232"/>
      <c r="S52" s="233"/>
      <c r="T52" s="233"/>
      <c r="U52" s="233"/>
      <c r="V52" s="233"/>
      <c r="W52" s="233"/>
      <c r="X52" s="233"/>
      <c r="Y52" s="194"/>
      <c r="Z52" s="194"/>
      <c r="AA52" s="234"/>
      <c r="AB52" s="234"/>
      <c r="AC52" s="234"/>
      <c r="AD52" s="234"/>
      <c r="AE52" s="234"/>
      <c r="AF52" s="179"/>
      <c r="AG52" s="179"/>
      <c r="AH52" s="179"/>
      <c r="AI52" s="235"/>
    </row>
    <row r="53" spans="2:35" ht="7.9" customHeight="1" thickBot="1" x14ac:dyDescent="0.3"/>
    <row r="54" spans="2:35" s="170" customFormat="1" ht="22.5" customHeight="1" thickBot="1" x14ac:dyDescent="0.3">
      <c r="B54" s="562" t="s">
        <v>657</v>
      </c>
      <c r="C54" s="563"/>
      <c r="D54" s="563"/>
      <c r="E54" s="563"/>
      <c r="F54" s="563"/>
      <c r="G54" s="563"/>
      <c r="H54" s="563"/>
      <c r="I54" s="563"/>
      <c r="J54" s="563"/>
      <c r="K54" s="563"/>
      <c r="L54" s="563"/>
      <c r="M54" s="563"/>
      <c r="N54" s="563"/>
      <c r="O54" s="563"/>
      <c r="P54" s="563"/>
      <c r="Q54" s="563"/>
      <c r="R54" s="563"/>
      <c r="S54" s="563"/>
      <c r="T54" s="563"/>
      <c r="U54" s="563"/>
      <c r="V54" s="563"/>
      <c r="W54" s="563"/>
      <c r="X54" s="563"/>
      <c r="Y54" s="563"/>
      <c r="Z54" s="563"/>
      <c r="AA54" s="563"/>
      <c r="AB54" s="563"/>
      <c r="AC54" s="563"/>
      <c r="AD54" s="563"/>
      <c r="AE54" s="563"/>
      <c r="AF54" s="563"/>
      <c r="AG54" s="563"/>
      <c r="AH54" s="563"/>
      <c r="AI54" s="564"/>
    </row>
    <row r="55" spans="2:35" s="170" customFormat="1" ht="15" customHeight="1" x14ac:dyDescent="0.25">
      <c r="B55" s="223"/>
      <c r="C55" s="224"/>
      <c r="D55" s="224"/>
      <c r="E55" s="224"/>
      <c r="F55" s="224"/>
      <c r="G55" s="224"/>
      <c r="H55" s="224"/>
      <c r="I55" s="224"/>
      <c r="J55" s="224"/>
      <c r="K55" s="224"/>
      <c r="L55" s="224"/>
      <c r="M55" s="224"/>
      <c r="N55" s="224"/>
      <c r="O55" s="224"/>
      <c r="P55" s="224"/>
      <c r="Q55" s="224"/>
      <c r="R55" s="224"/>
      <c r="S55" s="224"/>
      <c r="T55" s="224"/>
      <c r="U55" s="224"/>
      <c r="V55" s="224"/>
      <c r="W55" s="224"/>
      <c r="X55" s="224"/>
      <c r="Y55" s="225"/>
      <c r="Z55" s="225"/>
      <c r="AA55" s="225"/>
      <c r="AB55" s="225"/>
      <c r="AC55" s="225"/>
      <c r="AD55" s="225"/>
      <c r="AE55" s="225"/>
      <c r="AF55" s="225"/>
      <c r="AG55" s="225"/>
      <c r="AH55" s="225"/>
      <c r="AI55" s="226"/>
    </row>
    <row r="56" spans="2:35" s="170" customFormat="1" ht="15" customHeight="1" x14ac:dyDescent="0.25">
      <c r="B56" s="227"/>
      <c r="C56" s="228"/>
      <c r="D56" s="228"/>
      <c r="E56" s="228"/>
      <c r="F56" s="228"/>
      <c r="G56" s="228"/>
      <c r="H56" s="228"/>
      <c r="I56" s="236"/>
      <c r="J56" s="565" t="s">
        <v>529</v>
      </c>
      <c r="K56" s="565"/>
      <c r="L56" s="565"/>
      <c r="M56" s="565"/>
      <c r="N56" s="565"/>
      <c r="O56" s="565"/>
      <c r="P56" s="565"/>
      <c r="Q56" s="565"/>
      <c r="R56" s="253"/>
      <c r="S56" s="503"/>
      <c r="T56" s="503"/>
      <c r="U56" s="503"/>
      <c r="V56" s="503"/>
      <c r="W56" s="503"/>
      <c r="X56" s="566" t="s">
        <v>168</v>
      </c>
      <c r="Y56" s="566"/>
      <c r="Z56" s="566"/>
      <c r="AI56" s="229"/>
    </row>
    <row r="57" spans="2:35" s="170" customFormat="1" ht="15" customHeight="1" x14ac:dyDescent="0.25">
      <c r="B57" s="227"/>
      <c r="C57" s="228"/>
      <c r="D57" s="228"/>
      <c r="E57" s="228"/>
      <c r="F57" s="228"/>
      <c r="G57" s="228"/>
      <c r="H57" s="228"/>
      <c r="I57" s="236"/>
      <c r="J57" s="565" t="s">
        <v>530</v>
      </c>
      <c r="K57" s="565"/>
      <c r="L57" s="565"/>
      <c r="M57" s="565"/>
      <c r="N57" s="565"/>
      <c r="O57" s="565"/>
      <c r="P57" s="565"/>
      <c r="Q57" s="565"/>
      <c r="R57" s="253"/>
      <c r="S57" s="503"/>
      <c r="T57" s="503"/>
      <c r="U57" s="503"/>
      <c r="V57" s="503"/>
      <c r="W57" s="503"/>
      <c r="X57" s="566" t="s">
        <v>168</v>
      </c>
      <c r="Y57" s="566"/>
      <c r="Z57" s="566"/>
      <c r="AI57" s="229"/>
    </row>
    <row r="58" spans="2:35" s="170" customFormat="1" ht="15" customHeight="1" x14ac:dyDescent="0.25">
      <c r="B58" s="227"/>
      <c r="C58" s="228"/>
      <c r="D58" s="228"/>
      <c r="E58" s="228"/>
      <c r="F58" s="228"/>
      <c r="G58" s="228"/>
      <c r="H58" s="228"/>
      <c r="I58" s="236"/>
      <c r="J58" s="565" t="s">
        <v>531</v>
      </c>
      <c r="K58" s="565"/>
      <c r="L58" s="565"/>
      <c r="M58" s="565"/>
      <c r="N58" s="565"/>
      <c r="O58" s="565"/>
      <c r="P58" s="565"/>
      <c r="Q58" s="565"/>
      <c r="R58" s="253"/>
      <c r="S58" s="503"/>
      <c r="T58" s="503"/>
      <c r="U58" s="503"/>
      <c r="V58" s="503"/>
      <c r="W58" s="503"/>
      <c r="X58" s="566" t="s">
        <v>168</v>
      </c>
      <c r="Y58" s="566"/>
      <c r="Z58" s="566"/>
      <c r="AI58" s="229"/>
    </row>
    <row r="59" spans="2:35" s="170" customFormat="1" ht="15" customHeight="1" x14ac:dyDescent="0.25">
      <c r="B59" s="227"/>
      <c r="C59" s="228"/>
      <c r="D59" s="228"/>
      <c r="E59" s="228"/>
      <c r="F59" s="228"/>
      <c r="G59" s="228"/>
      <c r="H59" s="228"/>
      <c r="I59" s="236"/>
      <c r="K59" s="565" t="s">
        <v>532</v>
      </c>
      <c r="L59" s="565"/>
      <c r="M59" s="565"/>
      <c r="N59" s="565"/>
      <c r="O59" s="565"/>
      <c r="P59" s="565"/>
      <c r="Q59" s="565"/>
      <c r="R59" s="253"/>
      <c r="S59" s="615"/>
      <c r="T59" s="615"/>
      <c r="U59" s="615"/>
      <c r="V59" s="615"/>
      <c r="W59" s="615"/>
      <c r="X59" s="566" t="s">
        <v>168</v>
      </c>
      <c r="Y59" s="566"/>
      <c r="Z59" s="566"/>
      <c r="AI59" s="229"/>
    </row>
    <row r="60" spans="2:35" s="170" customFormat="1" ht="15" customHeight="1" thickBot="1" x14ac:dyDescent="0.3">
      <c r="B60" s="230"/>
      <c r="C60" s="231"/>
      <c r="D60" s="231"/>
      <c r="E60" s="231"/>
      <c r="F60" s="231"/>
      <c r="G60" s="231"/>
      <c r="H60" s="231"/>
      <c r="I60" s="232"/>
      <c r="J60" s="232"/>
      <c r="K60" s="232"/>
      <c r="L60" s="232"/>
      <c r="M60" s="232"/>
      <c r="N60" s="232"/>
      <c r="O60" s="232"/>
      <c r="P60" s="232"/>
      <c r="Q60" s="232"/>
      <c r="R60" s="232"/>
      <c r="S60" s="233"/>
      <c r="T60" s="233"/>
      <c r="U60" s="233"/>
      <c r="V60" s="233"/>
      <c r="W60" s="233"/>
      <c r="X60" s="233"/>
      <c r="Y60" s="194"/>
      <c r="Z60" s="194"/>
      <c r="AA60" s="234"/>
      <c r="AB60" s="234"/>
      <c r="AC60" s="234"/>
      <c r="AD60" s="234"/>
      <c r="AE60" s="234"/>
      <c r="AF60" s="179"/>
      <c r="AG60" s="179"/>
      <c r="AH60" s="179"/>
      <c r="AI60" s="235"/>
    </row>
    <row r="61" spans="2:35" ht="7.9" customHeight="1" thickBot="1" x14ac:dyDescent="0.3"/>
    <row r="62" spans="2:35" s="170" customFormat="1" ht="22.5" customHeight="1" thickBot="1" x14ac:dyDescent="0.3">
      <c r="B62" s="562" t="s">
        <v>658</v>
      </c>
      <c r="C62" s="563"/>
      <c r="D62" s="563"/>
      <c r="E62" s="563"/>
      <c r="F62" s="563"/>
      <c r="G62" s="563"/>
      <c r="H62" s="563"/>
      <c r="I62" s="563"/>
      <c r="J62" s="563"/>
      <c r="K62" s="563"/>
      <c r="L62" s="563"/>
      <c r="M62" s="563"/>
      <c r="N62" s="563"/>
      <c r="O62" s="563"/>
      <c r="P62" s="563"/>
      <c r="Q62" s="563"/>
      <c r="R62" s="563"/>
      <c r="S62" s="563"/>
      <c r="T62" s="563"/>
      <c r="U62" s="563"/>
      <c r="V62" s="563"/>
      <c r="W62" s="563"/>
      <c r="X62" s="563"/>
      <c r="Y62" s="563"/>
      <c r="Z62" s="563"/>
      <c r="AA62" s="563"/>
      <c r="AB62" s="563"/>
      <c r="AC62" s="563"/>
      <c r="AD62" s="563"/>
      <c r="AE62" s="563"/>
      <c r="AF62" s="563"/>
      <c r="AG62" s="563"/>
      <c r="AH62" s="563"/>
      <c r="AI62" s="564"/>
    </row>
    <row r="63" spans="2:35" s="170" customFormat="1" ht="15" customHeight="1" x14ac:dyDescent="0.25">
      <c r="B63" s="223"/>
      <c r="C63" s="224"/>
      <c r="D63" s="224"/>
      <c r="E63" s="224"/>
      <c r="F63" s="224"/>
      <c r="G63" s="224"/>
      <c r="H63" s="224"/>
      <c r="I63" s="224"/>
      <c r="J63" s="224"/>
      <c r="K63" s="224"/>
      <c r="L63" s="224"/>
      <c r="M63" s="224"/>
      <c r="N63" s="224"/>
      <c r="O63" s="224"/>
      <c r="P63" s="224"/>
      <c r="Q63" s="224"/>
      <c r="R63" s="224"/>
      <c r="S63" s="224"/>
      <c r="T63" s="224"/>
      <c r="U63" s="224"/>
      <c r="V63" s="224"/>
      <c r="W63" s="224"/>
      <c r="X63" s="224"/>
      <c r="Y63" s="225"/>
      <c r="Z63" s="225"/>
      <c r="AA63" s="225"/>
      <c r="AB63" s="225"/>
      <c r="AC63" s="225"/>
      <c r="AD63" s="225"/>
      <c r="AE63" s="225"/>
      <c r="AF63" s="225"/>
      <c r="AG63" s="225"/>
      <c r="AH63" s="225"/>
      <c r="AI63" s="226"/>
    </row>
    <row r="64" spans="2:35" s="170" customFormat="1" ht="15" customHeight="1" x14ac:dyDescent="0.25">
      <c r="B64" s="227"/>
      <c r="C64" s="228"/>
      <c r="D64" s="228"/>
      <c r="E64" s="228"/>
      <c r="F64" s="228"/>
      <c r="G64" s="228"/>
      <c r="H64" s="228"/>
      <c r="I64" s="236"/>
      <c r="J64" s="565" t="s">
        <v>529</v>
      </c>
      <c r="K64" s="565"/>
      <c r="L64" s="565"/>
      <c r="M64" s="565"/>
      <c r="N64" s="565"/>
      <c r="O64" s="565"/>
      <c r="P64" s="565"/>
      <c r="Q64" s="565"/>
      <c r="R64" s="253"/>
      <c r="S64" s="503"/>
      <c r="T64" s="503"/>
      <c r="U64" s="503"/>
      <c r="V64" s="503"/>
      <c r="W64" s="503"/>
      <c r="X64" s="566" t="s">
        <v>168</v>
      </c>
      <c r="Y64" s="566"/>
      <c r="Z64" s="566"/>
      <c r="AI64" s="229"/>
    </row>
    <row r="65" spans="2:35" s="170" customFormat="1" ht="15" customHeight="1" x14ac:dyDescent="0.25">
      <c r="B65" s="227"/>
      <c r="C65" s="228"/>
      <c r="D65" s="228"/>
      <c r="E65" s="228"/>
      <c r="F65" s="228"/>
      <c r="G65" s="228"/>
      <c r="H65" s="228"/>
      <c r="I65" s="236"/>
      <c r="J65" s="565" t="s">
        <v>530</v>
      </c>
      <c r="K65" s="565"/>
      <c r="L65" s="565"/>
      <c r="M65" s="565"/>
      <c r="N65" s="565"/>
      <c r="O65" s="565"/>
      <c r="P65" s="565"/>
      <c r="Q65" s="565"/>
      <c r="R65" s="253"/>
      <c r="S65" s="503"/>
      <c r="T65" s="503"/>
      <c r="U65" s="503"/>
      <c r="V65" s="503"/>
      <c r="W65" s="503"/>
      <c r="X65" s="566" t="s">
        <v>168</v>
      </c>
      <c r="Y65" s="566"/>
      <c r="Z65" s="566"/>
      <c r="AI65" s="229"/>
    </row>
    <row r="66" spans="2:35" s="170" customFormat="1" ht="15" customHeight="1" x14ac:dyDescent="0.25">
      <c r="B66" s="227"/>
      <c r="C66" s="228"/>
      <c r="D66" s="228"/>
      <c r="E66" s="228"/>
      <c r="F66" s="228"/>
      <c r="G66" s="228"/>
      <c r="H66" s="228"/>
      <c r="I66" s="236"/>
      <c r="J66" s="565" t="s">
        <v>531</v>
      </c>
      <c r="K66" s="565"/>
      <c r="L66" s="565"/>
      <c r="M66" s="565"/>
      <c r="N66" s="565"/>
      <c r="O66" s="565"/>
      <c r="P66" s="565"/>
      <c r="Q66" s="565"/>
      <c r="R66" s="253"/>
      <c r="S66" s="503"/>
      <c r="T66" s="503"/>
      <c r="U66" s="503"/>
      <c r="V66" s="503"/>
      <c r="W66" s="503"/>
      <c r="X66" s="566" t="s">
        <v>168</v>
      </c>
      <c r="Y66" s="566"/>
      <c r="Z66" s="566"/>
      <c r="AI66" s="229"/>
    </row>
    <row r="67" spans="2:35" s="170" customFormat="1" ht="15" customHeight="1" x14ac:dyDescent="0.25">
      <c r="B67" s="227"/>
      <c r="C67" s="228"/>
      <c r="D67" s="228"/>
      <c r="E67" s="228"/>
      <c r="F67" s="228"/>
      <c r="G67" s="228"/>
      <c r="H67" s="228"/>
      <c r="I67" s="236"/>
      <c r="K67" s="565" t="s">
        <v>532</v>
      </c>
      <c r="L67" s="565"/>
      <c r="M67" s="565"/>
      <c r="N67" s="565"/>
      <c r="O67" s="565"/>
      <c r="P67" s="565"/>
      <c r="Q67" s="565"/>
      <c r="R67" s="253"/>
      <c r="S67" s="615"/>
      <c r="T67" s="615"/>
      <c r="U67" s="615"/>
      <c r="V67" s="615"/>
      <c r="W67" s="615"/>
      <c r="X67" s="566" t="s">
        <v>168</v>
      </c>
      <c r="Y67" s="566"/>
      <c r="Z67" s="566"/>
      <c r="AB67" s="170" t="s">
        <v>533</v>
      </c>
      <c r="AI67" s="229"/>
    </row>
    <row r="68" spans="2:35" s="170" customFormat="1" ht="15" customHeight="1" thickBot="1" x14ac:dyDescent="0.3">
      <c r="B68" s="230"/>
      <c r="C68" s="231"/>
      <c r="D68" s="231"/>
      <c r="E68" s="231"/>
      <c r="F68" s="231"/>
      <c r="G68" s="231"/>
      <c r="H68" s="231"/>
      <c r="I68" s="232"/>
      <c r="J68" s="232"/>
      <c r="K68" s="232"/>
      <c r="L68" s="232"/>
      <c r="M68" s="232"/>
      <c r="N68" s="232"/>
      <c r="O68" s="232"/>
      <c r="P68" s="232"/>
      <c r="Q68" s="232"/>
      <c r="R68" s="232"/>
      <c r="S68" s="233"/>
      <c r="T68" s="233"/>
      <c r="U68" s="233"/>
      <c r="V68" s="233"/>
      <c r="W68" s="233"/>
      <c r="X68" s="233"/>
      <c r="Y68" s="194"/>
      <c r="Z68" s="194"/>
      <c r="AA68" s="234"/>
      <c r="AB68" s="234"/>
      <c r="AC68" s="234"/>
      <c r="AD68" s="234"/>
      <c r="AE68" s="234"/>
      <c r="AF68" s="179"/>
      <c r="AG68" s="179"/>
      <c r="AH68" s="179"/>
      <c r="AI68" s="235"/>
    </row>
    <row r="69" spans="2:35" ht="7.9" customHeight="1" thickBot="1" x14ac:dyDescent="0.3"/>
    <row r="70" spans="2:35" s="170" customFormat="1" ht="22.5" customHeight="1" thickBot="1" x14ac:dyDescent="0.3">
      <c r="B70" s="562" t="s">
        <v>659</v>
      </c>
      <c r="C70" s="563"/>
      <c r="D70" s="563"/>
      <c r="E70" s="563"/>
      <c r="F70" s="563"/>
      <c r="G70" s="563"/>
      <c r="H70" s="563"/>
      <c r="I70" s="563"/>
      <c r="J70" s="563"/>
      <c r="K70" s="563"/>
      <c r="L70" s="563"/>
      <c r="M70" s="563"/>
      <c r="N70" s="563"/>
      <c r="O70" s="563"/>
      <c r="P70" s="563"/>
      <c r="Q70" s="563"/>
      <c r="R70" s="563"/>
      <c r="S70" s="563"/>
      <c r="T70" s="563"/>
      <c r="U70" s="563"/>
      <c r="V70" s="563"/>
      <c r="W70" s="563"/>
      <c r="X70" s="563"/>
      <c r="Y70" s="563"/>
      <c r="Z70" s="563"/>
      <c r="AA70" s="563"/>
      <c r="AB70" s="563"/>
      <c r="AC70" s="563"/>
      <c r="AD70" s="563"/>
      <c r="AE70" s="563"/>
      <c r="AF70" s="563"/>
      <c r="AG70" s="563"/>
      <c r="AH70" s="563"/>
      <c r="AI70" s="564"/>
    </row>
    <row r="71" spans="2:35" s="170" customFormat="1" ht="15" customHeight="1" x14ac:dyDescent="0.25">
      <c r="B71" s="223"/>
      <c r="C71" s="224"/>
      <c r="D71" s="224"/>
      <c r="E71" s="224"/>
      <c r="F71" s="224"/>
      <c r="G71" s="224"/>
      <c r="H71" s="224"/>
      <c r="I71" s="224"/>
      <c r="J71" s="224"/>
      <c r="K71" s="224"/>
      <c r="L71" s="224"/>
      <c r="M71" s="224"/>
      <c r="N71" s="224"/>
      <c r="O71" s="224"/>
      <c r="P71" s="224"/>
      <c r="Q71" s="224"/>
      <c r="R71" s="224"/>
      <c r="S71" s="224"/>
      <c r="T71" s="224"/>
      <c r="U71" s="224"/>
      <c r="V71" s="224"/>
      <c r="W71" s="224"/>
      <c r="X71" s="224"/>
      <c r="Y71" s="225"/>
      <c r="Z71" s="225"/>
      <c r="AA71" s="225"/>
      <c r="AB71" s="225"/>
      <c r="AC71" s="225"/>
      <c r="AD71" s="225"/>
      <c r="AE71" s="225"/>
      <c r="AF71" s="225"/>
      <c r="AG71" s="225"/>
      <c r="AH71" s="225"/>
      <c r="AI71" s="226"/>
    </row>
    <row r="72" spans="2:35" s="170" customFormat="1" ht="15" customHeight="1" x14ac:dyDescent="0.25">
      <c r="B72" s="227"/>
      <c r="C72" s="228"/>
      <c r="D72" s="228"/>
      <c r="E72" s="228"/>
      <c r="F72" s="228"/>
      <c r="G72" s="228"/>
      <c r="H72" s="228"/>
      <c r="I72" s="236"/>
      <c r="J72" s="565" t="s">
        <v>529</v>
      </c>
      <c r="K72" s="565"/>
      <c r="L72" s="565"/>
      <c r="M72" s="565"/>
      <c r="N72" s="565"/>
      <c r="O72" s="565"/>
      <c r="P72" s="565"/>
      <c r="Q72" s="565"/>
      <c r="R72" s="253"/>
      <c r="S72" s="503"/>
      <c r="T72" s="503"/>
      <c r="U72" s="503"/>
      <c r="V72" s="503"/>
      <c r="W72" s="503"/>
      <c r="X72" s="566" t="s">
        <v>168</v>
      </c>
      <c r="Y72" s="566"/>
      <c r="Z72" s="566"/>
      <c r="AI72" s="229"/>
    </row>
    <row r="73" spans="2:35" s="170" customFormat="1" ht="15" customHeight="1" x14ac:dyDescent="0.25">
      <c r="B73" s="227"/>
      <c r="C73" s="228"/>
      <c r="D73" s="228"/>
      <c r="E73" s="228"/>
      <c r="F73" s="228"/>
      <c r="G73" s="228"/>
      <c r="H73" s="228"/>
      <c r="I73" s="236"/>
      <c r="J73" s="565" t="s">
        <v>530</v>
      </c>
      <c r="K73" s="565"/>
      <c r="L73" s="565"/>
      <c r="M73" s="565"/>
      <c r="N73" s="565"/>
      <c r="O73" s="565"/>
      <c r="P73" s="565"/>
      <c r="Q73" s="565"/>
      <c r="R73" s="253"/>
      <c r="S73" s="503"/>
      <c r="T73" s="503"/>
      <c r="U73" s="503"/>
      <c r="V73" s="503"/>
      <c r="W73" s="503"/>
      <c r="X73" s="566" t="s">
        <v>168</v>
      </c>
      <c r="Y73" s="566"/>
      <c r="Z73" s="566"/>
      <c r="AI73" s="229"/>
    </row>
    <row r="74" spans="2:35" s="170" customFormat="1" ht="15" customHeight="1" x14ac:dyDescent="0.25">
      <c r="B74" s="227"/>
      <c r="C74" s="228"/>
      <c r="D74" s="228"/>
      <c r="E74" s="228"/>
      <c r="F74" s="228"/>
      <c r="G74" s="228"/>
      <c r="H74" s="228"/>
      <c r="I74" s="236"/>
      <c r="J74" s="565" t="s">
        <v>531</v>
      </c>
      <c r="K74" s="565"/>
      <c r="L74" s="565"/>
      <c r="M74" s="565"/>
      <c r="N74" s="565"/>
      <c r="O74" s="565"/>
      <c r="P74" s="565"/>
      <c r="Q74" s="565"/>
      <c r="R74" s="253"/>
      <c r="S74" s="503"/>
      <c r="T74" s="503"/>
      <c r="U74" s="503"/>
      <c r="V74" s="503"/>
      <c r="W74" s="503"/>
      <c r="X74" s="566" t="s">
        <v>168</v>
      </c>
      <c r="Y74" s="566"/>
      <c r="Z74" s="566"/>
      <c r="AI74" s="229"/>
    </row>
    <row r="75" spans="2:35" s="170" customFormat="1" ht="15" customHeight="1" x14ac:dyDescent="0.25">
      <c r="B75" s="227"/>
      <c r="C75" s="228"/>
      <c r="D75" s="228"/>
      <c r="E75" s="228"/>
      <c r="F75" s="228"/>
      <c r="G75" s="228"/>
      <c r="H75" s="228"/>
      <c r="I75" s="236"/>
      <c r="K75" s="565" t="s">
        <v>532</v>
      </c>
      <c r="L75" s="565"/>
      <c r="M75" s="565"/>
      <c r="N75" s="565"/>
      <c r="O75" s="565"/>
      <c r="P75" s="565"/>
      <c r="Q75" s="565"/>
      <c r="R75" s="253"/>
      <c r="S75" s="615"/>
      <c r="T75" s="615"/>
      <c r="U75" s="615"/>
      <c r="V75" s="615"/>
      <c r="W75" s="615"/>
      <c r="X75" s="566" t="s">
        <v>168</v>
      </c>
      <c r="Y75" s="566"/>
      <c r="Z75" s="566"/>
      <c r="AI75" s="229"/>
    </row>
    <row r="76" spans="2:35" s="170" customFormat="1" ht="15" customHeight="1" thickBot="1" x14ac:dyDescent="0.3">
      <c r="B76" s="230"/>
      <c r="C76" s="231"/>
      <c r="D76" s="231"/>
      <c r="E76" s="231"/>
      <c r="F76" s="231"/>
      <c r="G76" s="231"/>
      <c r="H76" s="231"/>
      <c r="I76" s="232"/>
      <c r="J76" s="232"/>
      <c r="K76" s="232"/>
      <c r="L76" s="232"/>
      <c r="M76" s="232"/>
      <c r="N76" s="232"/>
      <c r="O76" s="232"/>
      <c r="P76" s="232"/>
      <c r="Q76" s="232"/>
      <c r="R76" s="232"/>
      <c r="S76" s="233"/>
      <c r="T76" s="233"/>
      <c r="U76" s="233"/>
      <c r="V76" s="233"/>
      <c r="W76" s="233"/>
      <c r="X76" s="233"/>
      <c r="Y76" s="194"/>
      <c r="Z76" s="194"/>
      <c r="AA76" s="234"/>
      <c r="AB76" s="234"/>
      <c r="AC76" s="234"/>
      <c r="AD76" s="234"/>
      <c r="AE76" s="234"/>
      <c r="AF76" s="179"/>
      <c r="AG76" s="179"/>
      <c r="AH76" s="179"/>
      <c r="AI76" s="235"/>
    </row>
    <row r="77" spans="2:35" ht="7.9" customHeight="1" thickBot="1" x14ac:dyDescent="0.3"/>
    <row r="78" spans="2:35" s="170" customFormat="1" ht="22.5" customHeight="1" thickBot="1" x14ac:dyDescent="0.3">
      <c r="B78" s="562" t="s">
        <v>660</v>
      </c>
      <c r="C78" s="563"/>
      <c r="D78" s="563"/>
      <c r="E78" s="563"/>
      <c r="F78" s="563"/>
      <c r="G78" s="563"/>
      <c r="H78" s="563"/>
      <c r="I78" s="563"/>
      <c r="J78" s="563"/>
      <c r="K78" s="563"/>
      <c r="L78" s="563"/>
      <c r="M78" s="563"/>
      <c r="N78" s="563"/>
      <c r="O78" s="563"/>
      <c r="P78" s="563"/>
      <c r="Q78" s="563"/>
      <c r="R78" s="563"/>
      <c r="S78" s="563"/>
      <c r="T78" s="563"/>
      <c r="U78" s="563"/>
      <c r="V78" s="563"/>
      <c r="W78" s="563"/>
      <c r="X78" s="563"/>
      <c r="Y78" s="563"/>
      <c r="Z78" s="563"/>
      <c r="AA78" s="563"/>
      <c r="AB78" s="563"/>
      <c r="AC78" s="563"/>
      <c r="AD78" s="563"/>
      <c r="AE78" s="563"/>
      <c r="AF78" s="563"/>
      <c r="AG78" s="563"/>
      <c r="AH78" s="563"/>
      <c r="AI78" s="564"/>
    </row>
    <row r="79" spans="2:35" s="170" customFormat="1" ht="15" customHeight="1" x14ac:dyDescent="0.25">
      <c r="B79" s="223"/>
      <c r="C79" s="224"/>
      <c r="D79" s="224"/>
      <c r="E79" s="224"/>
      <c r="F79" s="224"/>
      <c r="G79" s="224"/>
      <c r="H79" s="224"/>
      <c r="I79" s="224"/>
      <c r="J79" s="224"/>
      <c r="K79" s="224"/>
      <c r="L79" s="224"/>
      <c r="M79" s="224"/>
      <c r="N79" s="224"/>
      <c r="O79" s="224"/>
      <c r="P79" s="224"/>
      <c r="Q79" s="224"/>
      <c r="R79" s="224"/>
      <c r="S79" s="224"/>
      <c r="T79" s="224"/>
      <c r="U79" s="224"/>
      <c r="V79" s="224"/>
      <c r="W79" s="224"/>
      <c r="X79" s="224"/>
      <c r="Y79" s="225"/>
      <c r="Z79" s="225"/>
      <c r="AA79" s="225"/>
      <c r="AB79" s="225"/>
      <c r="AC79" s="225"/>
      <c r="AD79" s="225"/>
      <c r="AE79" s="225"/>
      <c r="AF79" s="225"/>
      <c r="AG79" s="225"/>
      <c r="AH79" s="225"/>
      <c r="AI79" s="226"/>
    </row>
    <row r="80" spans="2:35" s="170" customFormat="1" ht="15" customHeight="1" x14ac:dyDescent="0.25">
      <c r="B80" s="227"/>
      <c r="C80" s="228"/>
      <c r="D80" s="228"/>
      <c r="E80" s="228"/>
      <c r="F80" s="228"/>
      <c r="G80" s="228"/>
      <c r="H80" s="228"/>
      <c r="I80" s="236"/>
      <c r="J80" s="565" t="s">
        <v>529</v>
      </c>
      <c r="K80" s="565"/>
      <c r="L80" s="565"/>
      <c r="M80" s="565"/>
      <c r="N80" s="565"/>
      <c r="O80" s="565"/>
      <c r="P80" s="565"/>
      <c r="Q80" s="565"/>
      <c r="R80" s="253"/>
      <c r="S80" s="503"/>
      <c r="T80" s="503"/>
      <c r="U80" s="503"/>
      <c r="V80" s="503"/>
      <c r="W80" s="503"/>
      <c r="X80" s="566" t="s">
        <v>168</v>
      </c>
      <c r="Y80" s="566"/>
      <c r="Z80" s="566"/>
      <c r="AI80" s="229"/>
    </row>
    <row r="81" spans="2:35" s="170" customFormat="1" ht="15" customHeight="1" x14ac:dyDescent="0.25">
      <c r="B81" s="227"/>
      <c r="C81" s="228"/>
      <c r="D81" s="228"/>
      <c r="E81" s="228"/>
      <c r="F81" s="228"/>
      <c r="G81" s="228"/>
      <c r="H81" s="228"/>
      <c r="I81" s="236"/>
      <c r="J81" s="565" t="s">
        <v>530</v>
      </c>
      <c r="K81" s="565"/>
      <c r="L81" s="565"/>
      <c r="M81" s="565"/>
      <c r="N81" s="565"/>
      <c r="O81" s="565"/>
      <c r="P81" s="565"/>
      <c r="Q81" s="565"/>
      <c r="R81" s="253"/>
      <c r="S81" s="503"/>
      <c r="T81" s="503"/>
      <c r="U81" s="503"/>
      <c r="V81" s="503"/>
      <c r="W81" s="503"/>
      <c r="X81" s="566" t="s">
        <v>168</v>
      </c>
      <c r="Y81" s="566"/>
      <c r="Z81" s="566"/>
      <c r="AI81" s="229"/>
    </row>
    <row r="82" spans="2:35" s="170" customFormat="1" ht="15" customHeight="1" x14ac:dyDescent="0.25">
      <c r="B82" s="227"/>
      <c r="C82" s="228"/>
      <c r="D82" s="228"/>
      <c r="E82" s="228"/>
      <c r="F82" s="228"/>
      <c r="G82" s="228"/>
      <c r="H82" s="228"/>
      <c r="I82" s="236"/>
      <c r="J82" s="565" t="s">
        <v>531</v>
      </c>
      <c r="K82" s="565"/>
      <c r="L82" s="565"/>
      <c r="M82" s="565"/>
      <c r="N82" s="565"/>
      <c r="O82" s="565"/>
      <c r="P82" s="565"/>
      <c r="Q82" s="565"/>
      <c r="R82" s="253"/>
      <c r="S82" s="503"/>
      <c r="T82" s="503"/>
      <c r="U82" s="503"/>
      <c r="V82" s="503"/>
      <c r="W82" s="503"/>
      <c r="X82" s="566" t="s">
        <v>168</v>
      </c>
      <c r="Y82" s="566"/>
      <c r="Z82" s="566"/>
      <c r="AI82" s="229"/>
    </row>
    <row r="83" spans="2:35" s="170" customFormat="1" ht="15" customHeight="1" x14ac:dyDescent="0.25">
      <c r="B83" s="227"/>
      <c r="C83" s="228"/>
      <c r="D83" s="228"/>
      <c r="E83" s="228"/>
      <c r="F83" s="228"/>
      <c r="G83" s="228"/>
      <c r="H83" s="228"/>
      <c r="I83" s="236"/>
      <c r="K83" s="565" t="s">
        <v>532</v>
      </c>
      <c r="L83" s="565"/>
      <c r="M83" s="565"/>
      <c r="N83" s="565"/>
      <c r="O83" s="565"/>
      <c r="P83" s="565"/>
      <c r="Q83" s="565"/>
      <c r="R83" s="253"/>
      <c r="S83" s="615"/>
      <c r="T83" s="615"/>
      <c r="U83" s="615"/>
      <c r="V83" s="615"/>
      <c r="W83" s="615"/>
      <c r="X83" s="566" t="s">
        <v>168</v>
      </c>
      <c r="Y83" s="566"/>
      <c r="Z83" s="566"/>
      <c r="AI83" s="229"/>
    </row>
    <row r="84" spans="2:35" s="170" customFormat="1" ht="15" customHeight="1" thickBot="1" x14ac:dyDescent="0.3">
      <c r="B84" s="230"/>
      <c r="C84" s="231"/>
      <c r="D84" s="231"/>
      <c r="E84" s="231"/>
      <c r="F84" s="231"/>
      <c r="G84" s="231"/>
      <c r="H84" s="231"/>
      <c r="I84" s="232"/>
      <c r="J84" s="232"/>
      <c r="K84" s="232"/>
      <c r="L84" s="232"/>
      <c r="M84" s="232"/>
      <c r="N84" s="232"/>
      <c r="O84" s="232"/>
      <c r="P84" s="232"/>
      <c r="Q84" s="232"/>
      <c r="R84" s="232"/>
      <c r="S84" s="233"/>
      <c r="T84" s="233"/>
      <c r="U84" s="233"/>
      <c r="V84" s="233"/>
      <c r="W84" s="233"/>
      <c r="X84" s="233"/>
      <c r="Y84" s="194"/>
      <c r="Z84" s="194"/>
      <c r="AA84" s="234"/>
      <c r="AB84" s="234"/>
      <c r="AC84" s="234"/>
      <c r="AD84" s="234"/>
      <c r="AE84" s="234"/>
      <c r="AF84" s="179"/>
      <c r="AG84" s="179"/>
      <c r="AH84" s="179"/>
      <c r="AI84" s="235"/>
    </row>
    <row r="85" spans="2:35" ht="7.9" customHeight="1" thickBot="1" x14ac:dyDescent="0.3"/>
    <row r="86" spans="2:35" s="170" customFormat="1" ht="22.5" customHeight="1" thickBot="1" x14ac:dyDescent="0.3">
      <c r="B86" s="562" t="s">
        <v>661</v>
      </c>
      <c r="C86" s="563"/>
      <c r="D86" s="563"/>
      <c r="E86" s="563"/>
      <c r="F86" s="563"/>
      <c r="G86" s="563"/>
      <c r="H86" s="563"/>
      <c r="I86" s="563"/>
      <c r="J86" s="563"/>
      <c r="K86" s="563"/>
      <c r="L86" s="563"/>
      <c r="M86" s="563"/>
      <c r="N86" s="563"/>
      <c r="O86" s="563"/>
      <c r="P86" s="563"/>
      <c r="Q86" s="563"/>
      <c r="R86" s="563"/>
      <c r="S86" s="563"/>
      <c r="T86" s="563"/>
      <c r="U86" s="563"/>
      <c r="V86" s="563"/>
      <c r="W86" s="563"/>
      <c r="X86" s="563"/>
      <c r="Y86" s="563"/>
      <c r="Z86" s="563"/>
      <c r="AA86" s="563"/>
      <c r="AB86" s="563"/>
      <c r="AC86" s="563"/>
      <c r="AD86" s="563"/>
      <c r="AE86" s="563"/>
      <c r="AF86" s="563"/>
      <c r="AG86" s="563"/>
      <c r="AH86" s="563"/>
      <c r="AI86" s="564"/>
    </row>
    <row r="87" spans="2:35" s="170" customFormat="1" ht="15" customHeight="1" x14ac:dyDescent="0.25">
      <c r="B87" s="223"/>
      <c r="C87" s="224"/>
      <c r="D87" s="224"/>
      <c r="E87" s="224"/>
      <c r="F87" s="224"/>
      <c r="G87" s="224"/>
      <c r="H87" s="224"/>
      <c r="I87" s="224"/>
      <c r="J87" s="224"/>
      <c r="K87" s="224"/>
      <c r="L87" s="224"/>
      <c r="M87" s="224"/>
      <c r="N87" s="224"/>
      <c r="O87" s="224"/>
      <c r="P87" s="224"/>
      <c r="Q87" s="224"/>
      <c r="R87" s="224"/>
      <c r="S87" s="224"/>
      <c r="T87" s="224"/>
      <c r="U87" s="224"/>
      <c r="V87" s="224"/>
      <c r="W87" s="224"/>
      <c r="X87" s="224"/>
      <c r="Y87" s="225"/>
      <c r="Z87" s="225"/>
      <c r="AA87" s="225"/>
      <c r="AB87" s="225"/>
      <c r="AC87" s="225"/>
      <c r="AD87" s="225"/>
      <c r="AE87" s="225"/>
      <c r="AF87" s="225"/>
      <c r="AG87" s="225"/>
      <c r="AH87" s="225"/>
      <c r="AI87" s="226"/>
    </row>
    <row r="88" spans="2:35" s="170" customFormat="1" ht="15" customHeight="1" x14ac:dyDescent="0.25">
      <c r="B88" s="227"/>
      <c r="C88" s="228"/>
      <c r="D88" s="228"/>
      <c r="E88" s="228"/>
      <c r="F88" s="228"/>
      <c r="G88" s="228"/>
      <c r="H88" s="228"/>
      <c r="I88" s="236"/>
      <c r="J88" s="565" t="s">
        <v>529</v>
      </c>
      <c r="K88" s="565"/>
      <c r="L88" s="565"/>
      <c r="M88" s="565"/>
      <c r="N88" s="565"/>
      <c r="O88" s="565"/>
      <c r="P88" s="565"/>
      <c r="Q88" s="565"/>
      <c r="R88" s="253"/>
      <c r="S88" s="503"/>
      <c r="T88" s="503"/>
      <c r="U88" s="503"/>
      <c r="V88" s="503"/>
      <c r="W88" s="503"/>
      <c r="X88" s="566" t="s">
        <v>168</v>
      </c>
      <c r="Y88" s="566"/>
      <c r="Z88" s="566"/>
      <c r="AI88" s="229"/>
    </row>
    <row r="89" spans="2:35" s="170" customFormat="1" ht="15" customHeight="1" x14ac:dyDescent="0.25">
      <c r="B89" s="227"/>
      <c r="C89" s="228"/>
      <c r="D89" s="228"/>
      <c r="E89" s="228"/>
      <c r="F89" s="228"/>
      <c r="G89" s="228"/>
      <c r="H89" s="228"/>
      <c r="I89" s="236"/>
      <c r="J89" s="565" t="s">
        <v>530</v>
      </c>
      <c r="K89" s="565"/>
      <c r="L89" s="565"/>
      <c r="M89" s="565"/>
      <c r="N89" s="565"/>
      <c r="O89" s="565"/>
      <c r="P89" s="565"/>
      <c r="Q89" s="565"/>
      <c r="R89" s="253"/>
      <c r="S89" s="503"/>
      <c r="T89" s="503"/>
      <c r="U89" s="503"/>
      <c r="V89" s="503"/>
      <c r="W89" s="503"/>
      <c r="X89" s="566" t="s">
        <v>168</v>
      </c>
      <c r="Y89" s="566"/>
      <c r="Z89" s="566"/>
      <c r="AI89" s="229"/>
    </row>
    <row r="90" spans="2:35" s="170" customFormat="1" ht="15" customHeight="1" x14ac:dyDescent="0.25">
      <c r="B90" s="227"/>
      <c r="C90" s="228"/>
      <c r="D90" s="228"/>
      <c r="E90" s="228"/>
      <c r="F90" s="228"/>
      <c r="G90" s="228"/>
      <c r="H90" s="228"/>
      <c r="I90" s="236"/>
      <c r="J90" s="565" t="s">
        <v>531</v>
      </c>
      <c r="K90" s="565"/>
      <c r="L90" s="565"/>
      <c r="M90" s="565"/>
      <c r="N90" s="565"/>
      <c r="O90" s="565"/>
      <c r="P90" s="565"/>
      <c r="Q90" s="565"/>
      <c r="R90" s="253"/>
      <c r="S90" s="503"/>
      <c r="T90" s="503"/>
      <c r="U90" s="503"/>
      <c r="V90" s="503"/>
      <c r="W90" s="503"/>
      <c r="X90" s="566" t="s">
        <v>168</v>
      </c>
      <c r="Y90" s="566"/>
      <c r="Z90" s="566"/>
      <c r="AI90" s="229"/>
    </row>
    <row r="91" spans="2:35" s="170" customFormat="1" ht="15" customHeight="1" x14ac:dyDescent="0.25">
      <c r="B91" s="227"/>
      <c r="C91" s="228"/>
      <c r="D91" s="228"/>
      <c r="E91" s="228"/>
      <c r="F91" s="228"/>
      <c r="G91" s="228"/>
      <c r="H91" s="228"/>
      <c r="I91" s="236"/>
      <c r="K91" s="565" t="s">
        <v>532</v>
      </c>
      <c r="L91" s="565"/>
      <c r="M91" s="565"/>
      <c r="N91" s="565"/>
      <c r="O91" s="565"/>
      <c r="P91" s="565"/>
      <c r="Q91" s="565"/>
      <c r="R91" s="253"/>
      <c r="S91" s="615"/>
      <c r="T91" s="615"/>
      <c r="U91" s="615"/>
      <c r="V91" s="615"/>
      <c r="W91" s="615"/>
      <c r="X91" s="566" t="s">
        <v>168</v>
      </c>
      <c r="Y91" s="566"/>
      <c r="Z91" s="566"/>
      <c r="AI91" s="229"/>
    </row>
    <row r="92" spans="2:35" s="170" customFormat="1" ht="15" customHeight="1" thickBot="1" x14ac:dyDescent="0.3">
      <c r="B92" s="230"/>
      <c r="C92" s="231"/>
      <c r="D92" s="231"/>
      <c r="E92" s="231"/>
      <c r="F92" s="231"/>
      <c r="G92" s="231"/>
      <c r="H92" s="231"/>
      <c r="I92" s="232"/>
      <c r="J92" s="232"/>
      <c r="K92" s="232"/>
      <c r="L92" s="232"/>
      <c r="M92" s="232"/>
      <c r="N92" s="232"/>
      <c r="O92" s="232"/>
      <c r="P92" s="232"/>
      <c r="Q92" s="232"/>
      <c r="R92" s="232"/>
      <c r="S92" s="233"/>
      <c r="T92" s="233"/>
      <c r="U92" s="233"/>
      <c r="V92" s="233"/>
      <c r="W92" s="233"/>
      <c r="X92" s="233"/>
      <c r="Y92" s="194"/>
      <c r="Z92" s="194"/>
      <c r="AA92" s="234"/>
      <c r="AB92" s="234"/>
      <c r="AC92" s="234"/>
      <c r="AD92" s="234"/>
      <c r="AE92" s="234"/>
      <c r="AF92" s="179"/>
      <c r="AG92" s="179"/>
      <c r="AH92" s="179"/>
      <c r="AI92" s="235"/>
    </row>
    <row r="93" spans="2:35" ht="15" customHeight="1" thickBot="1" x14ac:dyDescent="0.3"/>
    <row r="94" spans="2:35" ht="22.15" customHeight="1" thickBot="1" x14ac:dyDescent="0.3">
      <c r="B94" s="562" t="s">
        <v>740</v>
      </c>
      <c r="C94" s="563"/>
      <c r="D94" s="563"/>
      <c r="E94" s="563"/>
      <c r="F94" s="563"/>
      <c r="G94" s="563"/>
      <c r="H94" s="563"/>
      <c r="I94" s="563"/>
      <c r="J94" s="563"/>
      <c r="K94" s="563"/>
      <c r="L94" s="563"/>
      <c r="M94" s="563"/>
      <c r="N94" s="563"/>
      <c r="O94" s="563"/>
      <c r="P94" s="563"/>
      <c r="Q94" s="563"/>
      <c r="R94" s="563"/>
      <c r="S94" s="563"/>
      <c r="T94" s="563"/>
      <c r="U94" s="563"/>
      <c r="V94" s="563"/>
      <c r="W94" s="563"/>
      <c r="X94" s="563"/>
      <c r="Y94" s="563"/>
      <c r="Z94" s="563"/>
      <c r="AA94" s="563"/>
      <c r="AB94" s="563"/>
      <c r="AC94" s="563"/>
      <c r="AD94" s="563"/>
      <c r="AE94" s="563"/>
      <c r="AF94" s="563"/>
      <c r="AG94" s="563"/>
      <c r="AH94" s="563"/>
      <c r="AI94" s="564"/>
    </row>
    <row r="95" spans="2:35" ht="7.9" customHeight="1" thickBot="1" x14ac:dyDescent="0.3"/>
    <row r="96" spans="2:35" s="170" customFormat="1" ht="22.5" customHeight="1" thickBot="1" x14ac:dyDescent="0.3">
      <c r="B96" s="562" t="s">
        <v>662</v>
      </c>
      <c r="C96" s="563"/>
      <c r="D96" s="563"/>
      <c r="E96" s="563"/>
      <c r="F96" s="563"/>
      <c r="G96" s="563"/>
      <c r="H96" s="563"/>
      <c r="I96" s="563"/>
      <c r="J96" s="563"/>
      <c r="K96" s="563"/>
      <c r="L96" s="563"/>
      <c r="M96" s="563"/>
      <c r="N96" s="563"/>
      <c r="O96" s="563"/>
      <c r="P96" s="563"/>
      <c r="Q96" s="563"/>
      <c r="R96" s="563"/>
      <c r="S96" s="563"/>
      <c r="T96" s="563"/>
      <c r="U96" s="563"/>
      <c r="V96" s="563"/>
      <c r="W96" s="563"/>
      <c r="X96" s="563"/>
      <c r="Y96" s="563"/>
      <c r="Z96" s="563"/>
      <c r="AA96" s="563"/>
      <c r="AB96" s="563"/>
      <c r="AC96" s="563"/>
      <c r="AD96" s="563"/>
      <c r="AE96" s="563"/>
      <c r="AF96" s="563"/>
      <c r="AG96" s="563"/>
      <c r="AH96" s="563"/>
      <c r="AI96" s="564"/>
    </row>
    <row r="97" spans="2:35" s="170" customFormat="1" ht="15" customHeight="1" x14ac:dyDescent="0.25">
      <c r="B97" s="223"/>
      <c r="C97" s="224"/>
      <c r="D97" s="224"/>
      <c r="E97" s="224"/>
      <c r="F97" s="224"/>
      <c r="G97" s="224"/>
      <c r="H97" s="224"/>
      <c r="I97" s="224"/>
      <c r="J97" s="224"/>
      <c r="K97" s="224"/>
      <c r="L97" s="224"/>
      <c r="M97" s="224"/>
      <c r="N97" s="224"/>
      <c r="O97" s="224"/>
      <c r="P97" s="224"/>
      <c r="Q97" s="224"/>
      <c r="R97" s="224"/>
      <c r="S97" s="224"/>
      <c r="T97" s="224"/>
      <c r="U97" s="224"/>
      <c r="V97" s="224"/>
      <c r="W97" s="224"/>
      <c r="X97" s="224"/>
      <c r="Y97" s="225"/>
      <c r="Z97" s="225"/>
      <c r="AA97" s="225"/>
      <c r="AB97" s="225"/>
      <c r="AC97" s="225"/>
      <c r="AD97" s="225"/>
      <c r="AE97" s="225"/>
      <c r="AF97" s="225"/>
      <c r="AG97" s="225"/>
      <c r="AH97" s="225"/>
      <c r="AI97" s="226"/>
    </row>
    <row r="98" spans="2:35" ht="15" customHeight="1" x14ac:dyDescent="0.25">
      <c r="B98" s="227"/>
      <c r="C98" s="228"/>
      <c r="D98" s="228"/>
      <c r="E98" s="228"/>
      <c r="F98" s="228"/>
      <c r="G98" s="228"/>
      <c r="H98" s="170"/>
      <c r="I98" s="170"/>
      <c r="J98" s="565" t="s">
        <v>529</v>
      </c>
      <c r="K98" s="565"/>
      <c r="L98" s="565"/>
      <c r="M98" s="565"/>
      <c r="N98" s="565"/>
      <c r="O98" s="565"/>
      <c r="P98" s="565"/>
      <c r="Q98" s="565"/>
      <c r="R98" s="253"/>
      <c r="S98" s="503"/>
      <c r="T98" s="503"/>
      <c r="U98" s="503"/>
      <c r="V98" s="503"/>
      <c r="W98" s="503"/>
      <c r="X98" s="566" t="s">
        <v>168</v>
      </c>
      <c r="Y98" s="566"/>
      <c r="Z98" s="566"/>
      <c r="AA98" s="170"/>
      <c r="AB98" s="170"/>
      <c r="AC98" s="170"/>
      <c r="AD98" s="170"/>
      <c r="AE98" s="170"/>
      <c r="AF98" s="170"/>
      <c r="AG98" s="170"/>
      <c r="AH98" s="170"/>
      <c r="AI98" s="229"/>
    </row>
    <row r="99" spans="2:35" ht="15" customHeight="1" x14ac:dyDescent="0.25">
      <c r="B99" s="227"/>
      <c r="C99" s="228"/>
      <c r="D99" s="228"/>
      <c r="E99" s="228"/>
      <c r="F99" s="228"/>
      <c r="G99" s="228"/>
      <c r="H99" s="170"/>
      <c r="I99" s="170"/>
      <c r="J99" s="565" t="s">
        <v>530</v>
      </c>
      <c r="K99" s="565"/>
      <c r="L99" s="565"/>
      <c r="M99" s="565"/>
      <c r="N99" s="565"/>
      <c r="O99" s="565"/>
      <c r="P99" s="565"/>
      <c r="Q99" s="565"/>
      <c r="R99" s="253"/>
      <c r="S99" s="503"/>
      <c r="T99" s="503"/>
      <c r="U99" s="503"/>
      <c r="V99" s="503"/>
      <c r="W99" s="503"/>
      <c r="X99" s="566" t="s">
        <v>168</v>
      </c>
      <c r="Y99" s="566"/>
      <c r="Z99" s="566"/>
      <c r="AA99" s="170"/>
      <c r="AB99" s="170"/>
      <c r="AC99" s="170"/>
      <c r="AD99" s="170"/>
      <c r="AE99" s="170"/>
      <c r="AF99" s="170"/>
      <c r="AG99" s="170"/>
      <c r="AH99" s="170"/>
      <c r="AI99" s="229"/>
    </row>
    <row r="100" spans="2:35" ht="15" customHeight="1" x14ac:dyDescent="0.25">
      <c r="B100" s="227"/>
      <c r="C100" s="228"/>
      <c r="D100" s="228"/>
      <c r="E100" s="228"/>
      <c r="F100" s="228"/>
      <c r="G100" s="228"/>
      <c r="H100" s="170"/>
      <c r="I100" s="170"/>
      <c r="J100" s="565" t="s">
        <v>531</v>
      </c>
      <c r="K100" s="565"/>
      <c r="L100" s="565"/>
      <c r="M100" s="565"/>
      <c r="N100" s="565"/>
      <c r="O100" s="565"/>
      <c r="P100" s="565"/>
      <c r="Q100" s="565"/>
      <c r="R100" s="253"/>
      <c r="S100" s="615"/>
      <c r="T100" s="615"/>
      <c r="U100" s="615"/>
      <c r="V100" s="615"/>
      <c r="W100" s="615"/>
      <c r="X100" s="566" t="s">
        <v>168</v>
      </c>
      <c r="Y100" s="566"/>
      <c r="Z100" s="566"/>
      <c r="AA100" s="170"/>
      <c r="AB100" s="170"/>
      <c r="AC100" s="170"/>
      <c r="AD100" s="170"/>
      <c r="AE100" s="170"/>
      <c r="AF100" s="170"/>
      <c r="AG100" s="170"/>
      <c r="AH100" s="170"/>
      <c r="AI100" s="229"/>
    </row>
    <row r="101" spans="2:35" ht="15" customHeight="1" x14ac:dyDescent="0.25">
      <c r="B101" s="227"/>
      <c r="C101" s="228"/>
      <c r="D101" s="228"/>
      <c r="E101" s="228"/>
      <c r="F101" s="228"/>
      <c r="G101" s="228"/>
      <c r="H101" s="170"/>
      <c r="I101" s="170"/>
      <c r="J101" s="170"/>
      <c r="K101" s="565" t="s">
        <v>532</v>
      </c>
      <c r="L101" s="565"/>
      <c r="M101" s="565"/>
      <c r="N101" s="565"/>
      <c r="O101" s="565"/>
      <c r="P101" s="565"/>
      <c r="Q101" s="565"/>
      <c r="R101" s="253"/>
      <c r="S101" s="615"/>
      <c r="T101" s="615"/>
      <c r="U101" s="615"/>
      <c r="V101" s="615"/>
      <c r="W101" s="615"/>
      <c r="X101" s="566" t="s">
        <v>168</v>
      </c>
      <c r="Y101" s="566"/>
      <c r="Z101" s="566"/>
      <c r="AA101" s="170"/>
      <c r="AB101" s="170"/>
      <c r="AC101" s="170"/>
      <c r="AD101" s="170"/>
      <c r="AE101" s="170"/>
      <c r="AF101" s="170"/>
      <c r="AG101" s="170"/>
      <c r="AH101" s="170"/>
      <c r="AI101" s="229"/>
    </row>
    <row r="102" spans="2:35" ht="15" customHeight="1" thickBot="1" x14ac:dyDescent="0.3">
      <c r="B102" s="230"/>
      <c r="C102" s="231"/>
      <c r="D102" s="231"/>
      <c r="E102" s="231"/>
      <c r="F102" s="231"/>
      <c r="G102" s="231"/>
      <c r="H102" s="231"/>
      <c r="I102" s="232"/>
      <c r="J102" s="232"/>
      <c r="K102" s="232"/>
      <c r="L102" s="232"/>
      <c r="M102" s="232"/>
      <c r="N102" s="232"/>
      <c r="O102" s="232"/>
      <c r="P102" s="232"/>
      <c r="Q102" s="232"/>
      <c r="R102" s="232"/>
      <c r="S102" s="233"/>
      <c r="T102" s="233"/>
      <c r="U102" s="233"/>
      <c r="V102" s="233"/>
      <c r="W102" s="233"/>
      <c r="X102" s="233"/>
      <c r="Y102" s="194"/>
      <c r="Z102" s="194"/>
      <c r="AA102" s="234"/>
      <c r="AB102" s="234"/>
      <c r="AC102" s="234"/>
      <c r="AD102" s="234"/>
      <c r="AE102" s="234"/>
      <c r="AF102" s="179"/>
      <c r="AG102" s="179"/>
      <c r="AH102" s="179"/>
      <c r="AI102" s="235"/>
    </row>
    <row r="103" spans="2:35" ht="7.9" customHeight="1" thickBot="1" x14ac:dyDescent="0.3"/>
    <row r="104" spans="2:35" ht="22.15" customHeight="1" thickBot="1" x14ac:dyDescent="0.3">
      <c r="B104" s="562" t="s">
        <v>663</v>
      </c>
      <c r="C104" s="563"/>
      <c r="D104" s="563"/>
      <c r="E104" s="563"/>
      <c r="F104" s="563"/>
      <c r="G104" s="563"/>
      <c r="H104" s="563"/>
      <c r="I104" s="563"/>
      <c r="J104" s="563"/>
      <c r="K104" s="563"/>
      <c r="L104" s="563"/>
      <c r="M104" s="563"/>
      <c r="N104" s="563"/>
      <c r="O104" s="563"/>
      <c r="P104" s="563"/>
      <c r="Q104" s="563"/>
      <c r="R104" s="563"/>
      <c r="S104" s="563"/>
      <c r="T104" s="563"/>
      <c r="U104" s="563"/>
      <c r="V104" s="563"/>
      <c r="W104" s="563"/>
      <c r="X104" s="563"/>
      <c r="Y104" s="563"/>
      <c r="Z104" s="563"/>
      <c r="AA104" s="563"/>
      <c r="AB104" s="563"/>
      <c r="AC104" s="563"/>
      <c r="AD104" s="563"/>
      <c r="AE104" s="563"/>
      <c r="AF104" s="563"/>
      <c r="AG104" s="563"/>
      <c r="AH104" s="563"/>
      <c r="AI104" s="564"/>
    </row>
    <row r="105" spans="2:35" ht="15" customHeight="1" x14ac:dyDescent="0.25">
      <c r="B105" s="223"/>
      <c r="C105" s="224"/>
      <c r="D105" s="224"/>
      <c r="E105" s="224"/>
      <c r="F105" s="224"/>
      <c r="G105" s="224"/>
      <c r="H105" s="224"/>
      <c r="I105" s="224"/>
      <c r="J105" s="224"/>
      <c r="K105" s="224"/>
      <c r="L105" s="224"/>
      <c r="M105" s="224"/>
      <c r="N105" s="224"/>
      <c r="O105" s="224"/>
      <c r="P105" s="224"/>
      <c r="Q105" s="224"/>
      <c r="R105" s="224"/>
      <c r="S105" s="224"/>
      <c r="T105" s="224"/>
      <c r="U105" s="224"/>
      <c r="V105" s="224"/>
      <c r="W105" s="224"/>
      <c r="X105" s="224"/>
      <c r="Y105" s="225"/>
      <c r="Z105" s="225"/>
      <c r="AA105" s="225"/>
      <c r="AB105" s="225"/>
      <c r="AC105" s="225"/>
      <c r="AD105" s="225"/>
      <c r="AE105" s="225"/>
      <c r="AF105" s="225"/>
      <c r="AG105" s="225"/>
      <c r="AH105" s="225"/>
      <c r="AI105" s="226"/>
    </row>
    <row r="106" spans="2:35" ht="15" customHeight="1" x14ac:dyDescent="0.25">
      <c r="B106" s="227"/>
      <c r="C106" s="228"/>
      <c r="D106" s="228"/>
      <c r="E106" s="228"/>
      <c r="F106" s="228"/>
      <c r="G106" s="228"/>
      <c r="H106" s="228"/>
      <c r="I106" s="236"/>
      <c r="J106" s="565" t="s">
        <v>529</v>
      </c>
      <c r="K106" s="565"/>
      <c r="L106" s="565"/>
      <c r="M106" s="565"/>
      <c r="N106" s="565"/>
      <c r="O106" s="565"/>
      <c r="P106" s="565"/>
      <c r="Q106" s="565"/>
      <c r="R106" s="253"/>
      <c r="S106" s="503"/>
      <c r="T106" s="503"/>
      <c r="U106" s="503"/>
      <c r="V106" s="503"/>
      <c r="W106" s="503"/>
      <c r="X106" s="566" t="s">
        <v>168</v>
      </c>
      <c r="Y106" s="566"/>
      <c r="Z106" s="566"/>
      <c r="AA106" s="170"/>
      <c r="AB106" s="170"/>
      <c r="AC106" s="170"/>
      <c r="AD106" s="170"/>
      <c r="AE106" s="170"/>
      <c r="AF106" s="170"/>
      <c r="AG106" s="170"/>
      <c r="AH106" s="170"/>
      <c r="AI106" s="229"/>
    </row>
    <row r="107" spans="2:35" ht="15" customHeight="1" x14ac:dyDescent="0.25">
      <c r="B107" s="227"/>
      <c r="C107" s="228"/>
      <c r="D107" s="228"/>
      <c r="E107" s="228"/>
      <c r="F107" s="228"/>
      <c r="G107" s="228"/>
      <c r="H107" s="228"/>
      <c r="I107" s="236"/>
      <c r="J107" s="565" t="s">
        <v>530</v>
      </c>
      <c r="K107" s="565"/>
      <c r="L107" s="565"/>
      <c r="M107" s="565"/>
      <c r="N107" s="565"/>
      <c r="O107" s="565"/>
      <c r="P107" s="565"/>
      <c r="Q107" s="565"/>
      <c r="R107" s="253"/>
      <c r="S107" s="503"/>
      <c r="T107" s="503"/>
      <c r="U107" s="503"/>
      <c r="V107" s="503"/>
      <c r="W107" s="503"/>
      <c r="X107" s="566" t="s">
        <v>168</v>
      </c>
      <c r="Y107" s="566"/>
      <c r="Z107" s="566"/>
      <c r="AA107" s="170"/>
      <c r="AB107" s="170"/>
      <c r="AC107" s="170"/>
      <c r="AD107" s="170"/>
      <c r="AE107" s="170"/>
      <c r="AF107" s="170"/>
      <c r="AG107" s="170"/>
      <c r="AH107" s="170"/>
      <c r="AI107" s="229"/>
    </row>
    <row r="108" spans="2:35" ht="15" customHeight="1" x14ac:dyDescent="0.25">
      <c r="B108" s="227"/>
      <c r="C108" s="228"/>
      <c r="D108" s="228"/>
      <c r="E108" s="228"/>
      <c r="F108" s="228"/>
      <c r="G108" s="228"/>
      <c r="H108" s="228"/>
      <c r="I108" s="236"/>
      <c r="J108" s="565" t="s">
        <v>531</v>
      </c>
      <c r="K108" s="565"/>
      <c r="L108" s="565"/>
      <c r="M108" s="565"/>
      <c r="N108" s="565"/>
      <c r="O108" s="565"/>
      <c r="P108" s="565"/>
      <c r="Q108" s="565"/>
      <c r="R108" s="253"/>
      <c r="S108" s="503"/>
      <c r="T108" s="503"/>
      <c r="U108" s="503"/>
      <c r="V108" s="503"/>
      <c r="W108" s="503"/>
      <c r="X108" s="566" t="s">
        <v>168</v>
      </c>
      <c r="Y108" s="566"/>
      <c r="Z108" s="566"/>
      <c r="AA108" s="170"/>
      <c r="AB108" s="170"/>
      <c r="AC108" s="170"/>
      <c r="AD108" s="170"/>
      <c r="AE108" s="170"/>
      <c r="AF108" s="170"/>
      <c r="AG108" s="170"/>
      <c r="AH108" s="170"/>
      <c r="AI108" s="229"/>
    </row>
    <row r="109" spans="2:35" ht="15" customHeight="1" x14ac:dyDescent="0.25">
      <c r="B109" s="227"/>
      <c r="C109" s="228"/>
      <c r="D109" s="228"/>
      <c r="E109" s="228"/>
      <c r="F109" s="228"/>
      <c r="G109" s="228"/>
      <c r="H109" s="228"/>
      <c r="I109" s="236"/>
      <c r="J109" s="170"/>
      <c r="K109" s="565" t="s">
        <v>532</v>
      </c>
      <c r="L109" s="565"/>
      <c r="M109" s="565"/>
      <c r="N109" s="565"/>
      <c r="O109" s="565"/>
      <c r="P109" s="565"/>
      <c r="Q109" s="565"/>
      <c r="R109" s="253"/>
      <c r="S109" s="615"/>
      <c r="T109" s="615"/>
      <c r="U109" s="615"/>
      <c r="V109" s="615"/>
      <c r="W109" s="615"/>
      <c r="X109" s="566" t="s">
        <v>168</v>
      </c>
      <c r="Y109" s="566"/>
      <c r="Z109" s="566"/>
      <c r="AA109" s="170"/>
      <c r="AB109" s="170"/>
      <c r="AC109" s="170"/>
      <c r="AD109" s="170"/>
      <c r="AE109" s="170"/>
      <c r="AF109" s="170"/>
      <c r="AG109" s="170"/>
      <c r="AH109" s="170"/>
      <c r="AI109" s="229"/>
    </row>
    <row r="110" spans="2:35" ht="15" customHeight="1" thickBot="1" x14ac:dyDescent="0.3">
      <c r="B110" s="230"/>
      <c r="C110" s="231"/>
      <c r="D110" s="231"/>
      <c r="E110" s="231"/>
      <c r="F110" s="231"/>
      <c r="G110" s="231"/>
      <c r="H110" s="231"/>
      <c r="I110" s="232"/>
      <c r="J110" s="232"/>
      <c r="K110" s="232"/>
      <c r="L110" s="232"/>
      <c r="M110" s="232"/>
      <c r="N110" s="232"/>
      <c r="O110" s="232"/>
      <c r="P110" s="232"/>
      <c r="Q110" s="232"/>
      <c r="R110" s="232"/>
      <c r="S110" s="233"/>
      <c r="T110" s="233"/>
      <c r="U110" s="233"/>
      <c r="V110" s="233"/>
      <c r="W110" s="233"/>
      <c r="X110" s="233"/>
      <c r="Y110" s="194"/>
      <c r="Z110" s="194"/>
      <c r="AA110" s="234"/>
      <c r="AB110" s="234"/>
      <c r="AC110" s="234"/>
      <c r="AD110" s="234"/>
      <c r="AE110" s="234"/>
      <c r="AF110" s="179"/>
      <c r="AG110" s="179"/>
      <c r="AH110" s="179"/>
      <c r="AI110" s="235"/>
    </row>
    <row r="111" spans="2:35" ht="7.9" customHeight="1" thickBot="1" x14ac:dyDescent="0.3"/>
    <row r="112" spans="2:35" ht="22.15" customHeight="1" thickBot="1" x14ac:dyDescent="0.3">
      <c r="B112" s="562" t="s">
        <v>664</v>
      </c>
      <c r="C112" s="563"/>
      <c r="D112" s="563"/>
      <c r="E112" s="563"/>
      <c r="F112" s="563"/>
      <c r="G112" s="563"/>
      <c r="H112" s="563"/>
      <c r="I112" s="563"/>
      <c r="J112" s="563"/>
      <c r="K112" s="563"/>
      <c r="L112" s="563"/>
      <c r="M112" s="563"/>
      <c r="N112" s="563"/>
      <c r="O112" s="563"/>
      <c r="P112" s="563"/>
      <c r="Q112" s="563"/>
      <c r="R112" s="563"/>
      <c r="S112" s="563"/>
      <c r="T112" s="563"/>
      <c r="U112" s="563"/>
      <c r="V112" s="563"/>
      <c r="W112" s="563"/>
      <c r="X112" s="563"/>
      <c r="Y112" s="563"/>
      <c r="Z112" s="563"/>
      <c r="AA112" s="563"/>
      <c r="AB112" s="563"/>
      <c r="AC112" s="563"/>
      <c r="AD112" s="563"/>
      <c r="AE112" s="563"/>
      <c r="AF112" s="563"/>
      <c r="AG112" s="563"/>
      <c r="AH112" s="563"/>
      <c r="AI112" s="564"/>
    </row>
    <row r="113" spans="2:35" ht="15" customHeight="1" x14ac:dyDescent="0.25">
      <c r="B113" s="223"/>
      <c r="C113" s="224"/>
      <c r="D113" s="224"/>
      <c r="E113" s="224"/>
      <c r="F113" s="224"/>
      <c r="G113" s="224"/>
      <c r="H113" s="224"/>
      <c r="I113" s="224"/>
      <c r="J113" s="224"/>
      <c r="K113" s="224"/>
      <c r="L113" s="224"/>
      <c r="M113" s="224"/>
      <c r="N113" s="224"/>
      <c r="O113" s="224"/>
      <c r="P113" s="224"/>
      <c r="Q113" s="224"/>
      <c r="R113" s="224"/>
      <c r="S113" s="224"/>
      <c r="T113" s="224"/>
      <c r="U113" s="224"/>
      <c r="V113" s="224"/>
      <c r="W113" s="224"/>
      <c r="X113" s="224"/>
      <c r="Y113" s="225"/>
      <c r="Z113" s="225"/>
      <c r="AA113" s="225"/>
      <c r="AB113" s="225"/>
      <c r="AC113" s="225"/>
      <c r="AD113" s="225"/>
      <c r="AE113" s="225"/>
      <c r="AF113" s="225"/>
      <c r="AG113" s="225"/>
      <c r="AH113" s="225"/>
      <c r="AI113" s="226"/>
    </row>
    <row r="114" spans="2:35" ht="15" customHeight="1" x14ac:dyDescent="0.25">
      <c r="B114" s="227"/>
      <c r="C114" s="228"/>
      <c r="D114" s="228"/>
      <c r="E114" s="228"/>
      <c r="F114" s="228"/>
      <c r="G114" s="228"/>
      <c r="H114" s="228"/>
      <c r="I114" s="236"/>
      <c r="J114" s="565" t="s">
        <v>529</v>
      </c>
      <c r="K114" s="565"/>
      <c r="L114" s="565"/>
      <c r="M114" s="565"/>
      <c r="N114" s="565"/>
      <c r="O114" s="565"/>
      <c r="P114" s="565"/>
      <c r="Q114" s="565"/>
      <c r="R114" s="253"/>
      <c r="S114" s="503"/>
      <c r="T114" s="503"/>
      <c r="U114" s="503"/>
      <c r="V114" s="503"/>
      <c r="W114" s="503"/>
      <c r="X114" s="566" t="s">
        <v>168</v>
      </c>
      <c r="Y114" s="566"/>
      <c r="Z114" s="566"/>
      <c r="AA114" s="170"/>
      <c r="AB114" s="170"/>
      <c r="AC114" s="170"/>
      <c r="AD114" s="170"/>
      <c r="AE114" s="170"/>
      <c r="AF114" s="170"/>
      <c r="AG114" s="170"/>
      <c r="AH114" s="170"/>
      <c r="AI114" s="229"/>
    </row>
    <row r="115" spans="2:35" ht="15" customHeight="1" x14ac:dyDescent="0.25">
      <c r="B115" s="227"/>
      <c r="C115" s="228"/>
      <c r="D115" s="228"/>
      <c r="E115" s="228"/>
      <c r="F115" s="228"/>
      <c r="G115" s="228"/>
      <c r="H115" s="228"/>
      <c r="I115" s="236"/>
      <c r="J115" s="565" t="s">
        <v>530</v>
      </c>
      <c r="K115" s="565"/>
      <c r="L115" s="565"/>
      <c r="M115" s="565"/>
      <c r="N115" s="565"/>
      <c r="O115" s="565"/>
      <c r="P115" s="565"/>
      <c r="Q115" s="565"/>
      <c r="R115" s="253"/>
      <c r="S115" s="503"/>
      <c r="T115" s="503"/>
      <c r="U115" s="503"/>
      <c r="V115" s="503"/>
      <c r="W115" s="503"/>
      <c r="X115" s="566" t="s">
        <v>168</v>
      </c>
      <c r="Y115" s="566"/>
      <c r="Z115" s="566"/>
      <c r="AA115" s="170"/>
      <c r="AB115" s="170"/>
      <c r="AC115" s="170"/>
      <c r="AD115" s="170"/>
      <c r="AE115" s="170"/>
      <c r="AF115" s="170"/>
      <c r="AG115" s="170"/>
      <c r="AH115" s="170"/>
      <c r="AI115" s="229"/>
    </row>
    <row r="116" spans="2:35" ht="15" customHeight="1" x14ac:dyDescent="0.25">
      <c r="B116" s="227"/>
      <c r="C116" s="228"/>
      <c r="D116" s="228"/>
      <c r="E116" s="228"/>
      <c r="F116" s="228"/>
      <c r="G116" s="228"/>
      <c r="H116" s="228"/>
      <c r="I116" s="236"/>
      <c r="J116" s="565" t="s">
        <v>531</v>
      </c>
      <c r="K116" s="565"/>
      <c r="L116" s="565"/>
      <c r="M116" s="565"/>
      <c r="N116" s="565"/>
      <c r="O116" s="565"/>
      <c r="P116" s="565"/>
      <c r="Q116" s="565"/>
      <c r="R116" s="253"/>
      <c r="S116" s="503"/>
      <c r="T116" s="503"/>
      <c r="U116" s="503"/>
      <c r="V116" s="503"/>
      <c r="W116" s="503"/>
      <c r="X116" s="566" t="s">
        <v>168</v>
      </c>
      <c r="Y116" s="566"/>
      <c r="Z116" s="566"/>
      <c r="AA116" s="170"/>
      <c r="AB116" s="170"/>
      <c r="AC116" s="170"/>
      <c r="AD116" s="170"/>
      <c r="AE116" s="170"/>
      <c r="AF116" s="170"/>
      <c r="AG116" s="170"/>
      <c r="AH116" s="170"/>
      <c r="AI116" s="229"/>
    </row>
    <row r="117" spans="2:35" ht="15" customHeight="1" x14ac:dyDescent="0.25">
      <c r="B117" s="227"/>
      <c r="C117" s="228"/>
      <c r="D117" s="228"/>
      <c r="E117" s="228"/>
      <c r="F117" s="228"/>
      <c r="G117" s="228"/>
      <c r="H117" s="228"/>
      <c r="I117" s="236"/>
      <c r="J117" s="170"/>
      <c r="K117" s="565" t="s">
        <v>532</v>
      </c>
      <c r="L117" s="565"/>
      <c r="M117" s="565"/>
      <c r="N117" s="565"/>
      <c r="O117" s="565"/>
      <c r="P117" s="565"/>
      <c r="Q117" s="565"/>
      <c r="R117" s="253"/>
      <c r="S117" s="615"/>
      <c r="T117" s="615"/>
      <c r="U117" s="615"/>
      <c r="V117" s="615"/>
      <c r="W117" s="615"/>
      <c r="X117" s="566" t="s">
        <v>168</v>
      </c>
      <c r="Y117" s="566"/>
      <c r="Z117" s="566"/>
      <c r="AA117" s="170"/>
      <c r="AB117" s="170"/>
      <c r="AC117" s="170"/>
      <c r="AD117" s="170"/>
      <c r="AE117" s="170"/>
      <c r="AF117" s="170"/>
      <c r="AG117" s="170"/>
      <c r="AH117" s="170"/>
      <c r="AI117" s="229"/>
    </row>
    <row r="118" spans="2:35" ht="15" customHeight="1" thickBot="1" x14ac:dyDescent="0.3">
      <c r="B118" s="230"/>
      <c r="C118" s="231"/>
      <c r="D118" s="231"/>
      <c r="E118" s="231"/>
      <c r="F118" s="231"/>
      <c r="G118" s="231"/>
      <c r="H118" s="231"/>
      <c r="I118" s="232"/>
      <c r="J118" s="232"/>
      <c r="K118" s="232"/>
      <c r="L118" s="232"/>
      <c r="M118" s="232"/>
      <c r="N118" s="232"/>
      <c r="O118" s="232"/>
      <c r="P118" s="232"/>
      <c r="Q118" s="232"/>
      <c r="R118" s="232"/>
      <c r="S118" s="233"/>
      <c r="T118" s="233"/>
      <c r="U118" s="233"/>
      <c r="V118" s="233"/>
      <c r="W118" s="233"/>
      <c r="X118" s="233"/>
      <c r="Y118" s="194"/>
      <c r="Z118" s="194"/>
      <c r="AA118" s="234"/>
      <c r="AB118" s="234"/>
      <c r="AC118" s="234"/>
      <c r="AD118" s="234"/>
      <c r="AE118" s="234"/>
      <c r="AF118" s="179"/>
      <c r="AG118" s="179"/>
      <c r="AH118" s="179"/>
      <c r="AI118" s="235"/>
    </row>
    <row r="119" spans="2:35" ht="7.9" customHeight="1" thickBot="1" x14ac:dyDescent="0.3"/>
    <row r="120" spans="2:35" ht="22.15" customHeight="1" thickBot="1" x14ac:dyDescent="0.3">
      <c r="B120" s="562" t="s">
        <v>665</v>
      </c>
      <c r="C120" s="563"/>
      <c r="D120" s="563"/>
      <c r="E120" s="563"/>
      <c r="F120" s="563"/>
      <c r="G120" s="563"/>
      <c r="H120" s="563"/>
      <c r="I120" s="563"/>
      <c r="J120" s="563"/>
      <c r="K120" s="563"/>
      <c r="L120" s="563"/>
      <c r="M120" s="563"/>
      <c r="N120" s="563"/>
      <c r="O120" s="563"/>
      <c r="P120" s="563"/>
      <c r="Q120" s="563"/>
      <c r="R120" s="563"/>
      <c r="S120" s="563"/>
      <c r="T120" s="563"/>
      <c r="U120" s="563"/>
      <c r="V120" s="563"/>
      <c r="W120" s="563"/>
      <c r="X120" s="563"/>
      <c r="Y120" s="563"/>
      <c r="Z120" s="563"/>
      <c r="AA120" s="563"/>
      <c r="AB120" s="563"/>
      <c r="AC120" s="563"/>
      <c r="AD120" s="563"/>
      <c r="AE120" s="563"/>
      <c r="AF120" s="563"/>
      <c r="AG120" s="563"/>
      <c r="AH120" s="563"/>
      <c r="AI120" s="564"/>
    </row>
    <row r="121" spans="2:35" ht="15" customHeight="1" x14ac:dyDescent="0.25">
      <c r="B121" s="223"/>
      <c r="C121" s="224"/>
      <c r="D121" s="224"/>
      <c r="E121" s="224"/>
      <c r="F121" s="224"/>
      <c r="G121" s="224"/>
      <c r="H121" s="224"/>
      <c r="I121" s="224"/>
      <c r="J121" s="224"/>
      <c r="K121" s="224"/>
      <c r="L121" s="224"/>
      <c r="M121" s="224"/>
      <c r="N121" s="224"/>
      <c r="O121" s="224"/>
      <c r="P121" s="224"/>
      <c r="Q121" s="224"/>
      <c r="R121" s="224"/>
      <c r="S121" s="224"/>
      <c r="T121" s="224"/>
      <c r="U121" s="224"/>
      <c r="V121" s="224"/>
      <c r="W121" s="224"/>
      <c r="X121" s="224"/>
      <c r="Y121" s="225"/>
      <c r="Z121" s="225"/>
      <c r="AA121" s="225"/>
      <c r="AB121" s="225"/>
      <c r="AC121" s="225"/>
      <c r="AD121" s="225"/>
      <c r="AE121" s="225"/>
      <c r="AF121" s="225"/>
      <c r="AG121" s="225"/>
      <c r="AH121" s="225"/>
      <c r="AI121" s="226"/>
    </row>
    <row r="122" spans="2:35" ht="15" customHeight="1" x14ac:dyDescent="0.25">
      <c r="B122" s="227"/>
      <c r="C122" s="228"/>
      <c r="D122" s="228"/>
      <c r="E122" s="228"/>
      <c r="F122" s="228"/>
      <c r="G122" s="228"/>
      <c r="H122" s="228"/>
      <c r="I122" s="236"/>
      <c r="J122" s="565" t="s">
        <v>529</v>
      </c>
      <c r="K122" s="565"/>
      <c r="L122" s="565"/>
      <c r="M122" s="565"/>
      <c r="N122" s="565"/>
      <c r="O122" s="565"/>
      <c r="P122" s="565"/>
      <c r="Q122" s="565"/>
      <c r="R122" s="253"/>
      <c r="S122" s="503"/>
      <c r="T122" s="503"/>
      <c r="U122" s="503"/>
      <c r="V122" s="503"/>
      <c r="W122" s="503"/>
      <c r="X122" s="566" t="s">
        <v>168</v>
      </c>
      <c r="Y122" s="566"/>
      <c r="Z122" s="566"/>
      <c r="AA122" s="170"/>
      <c r="AB122" s="170"/>
      <c r="AC122" s="170"/>
      <c r="AD122" s="170"/>
      <c r="AE122" s="170"/>
      <c r="AF122" s="170"/>
      <c r="AG122" s="170"/>
      <c r="AH122" s="170"/>
      <c r="AI122" s="229"/>
    </row>
    <row r="123" spans="2:35" ht="15" customHeight="1" x14ac:dyDescent="0.25">
      <c r="B123" s="227"/>
      <c r="C123" s="228"/>
      <c r="D123" s="228"/>
      <c r="E123" s="228"/>
      <c r="F123" s="228"/>
      <c r="G123" s="228"/>
      <c r="H123" s="228"/>
      <c r="I123" s="236"/>
      <c r="J123" s="565" t="s">
        <v>530</v>
      </c>
      <c r="K123" s="565"/>
      <c r="L123" s="565"/>
      <c r="M123" s="565"/>
      <c r="N123" s="565"/>
      <c r="O123" s="565"/>
      <c r="P123" s="565"/>
      <c r="Q123" s="565"/>
      <c r="R123" s="253"/>
      <c r="S123" s="503"/>
      <c r="T123" s="503"/>
      <c r="U123" s="503"/>
      <c r="V123" s="503"/>
      <c r="W123" s="503"/>
      <c r="X123" s="566" t="s">
        <v>168</v>
      </c>
      <c r="Y123" s="566"/>
      <c r="Z123" s="566"/>
      <c r="AA123" s="170"/>
      <c r="AB123" s="170"/>
      <c r="AC123" s="170"/>
      <c r="AD123" s="170"/>
      <c r="AE123" s="170"/>
      <c r="AF123" s="170"/>
      <c r="AG123" s="170"/>
      <c r="AH123" s="170"/>
      <c r="AI123" s="229"/>
    </row>
    <row r="124" spans="2:35" ht="15" customHeight="1" x14ac:dyDescent="0.25">
      <c r="B124" s="227"/>
      <c r="C124" s="228"/>
      <c r="D124" s="228"/>
      <c r="E124" s="228"/>
      <c r="F124" s="228"/>
      <c r="G124" s="228"/>
      <c r="H124" s="228"/>
      <c r="I124" s="236"/>
      <c r="J124" s="565" t="s">
        <v>531</v>
      </c>
      <c r="K124" s="565"/>
      <c r="L124" s="565"/>
      <c r="M124" s="565"/>
      <c r="N124" s="565"/>
      <c r="O124" s="565"/>
      <c r="P124" s="565"/>
      <c r="Q124" s="565"/>
      <c r="R124" s="253"/>
      <c r="S124" s="503"/>
      <c r="T124" s="503"/>
      <c r="U124" s="503"/>
      <c r="V124" s="503"/>
      <c r="W124" s="503"/>
      <c r="X124" s="566" t="s">
        <v>168</v>
      </c>
      <c r="Y124" s="566"/>
      <c r="Z124" s="566"/>
      <c r="AA124" s="170"/>
      <c r="AB124" s="170"/>
      <c r="AC124" s="170"/>
      <c r="AD124" s="170"/>
      <c r="AE124" s="170"/>
      <c r="AF124" s="170"/>
      <c r="AG124" s="170"/>
      <c r="AH124" s="170"/>
      <c r="AI124" s="229"/>
    </row>
    <row r="125" spans="2:35" ht="15" customHeight="1" x14ac:dyDescent="0.25">
      <c r="B125" s="227"/>
      <c r="C125" s="228"/>
      <c r="D125" s="228"/>
      <c r="E125" s="228"/>
      <c r="F125" s="228"/>
      <c r="G125" s="228"/>
      <c r="H125" s="228"/>
      <c r="I125" s="236"/>
      <c r="J125" s="170"/>
      <c r="K125" s="565" t="s">
        <v>532</v>
      </c>
      <c r="L125" s="565"/>
      <c r="M125" s="565"/>
      <c r="N125" s="565"/>
      <c r="O125" s="565"/>
      <c r="P125" s="565"/>
      <c r="Q125" s="565"/>
      <c r="R125" s="253"/>
      <c r="S125" s="615"/>
      <c r="T125" s="615"/>
      <c r="U125" s="615"/>
      <c r="V125" s="615"/>
      <c r="W125" s="615"/>
      <c r="X125" s="566" t="s">
        <v>168</v>
      </c>
      <c r="Y125" s="566"/>
      <c r="Z125" s="566"/>
      <c r="AA125" s="170"/>
      <c r="AB125" s="170"/>
      <c r="AC125" s="170"/>
      <c r="AD125" s="170"/>
      <c r="AE125" s="170"/>
      <c r="AF125" s="170"/>
      <c r="AG125" s="170"/>
      <c r="AH125" s="170"/>
      <c r="AI125" s="229"/>
    </row>
    <row r="126" spans="2:35" ht="15" customHeight="1" thickBot="1" x14ac:dyDescent="0.3">
      <c r="B126" s="230"/>
      <c r="C126" s="231"/>
      <c r="D126" s="231"/>
      <c r="E126" s="231"/>
      <c r="F126" s="231"/>
      <c r="G126" s="231"/>
      <c r="H126" s="231"/>
      <c r="I126" s="232"/>
      <c r="J126" s="232"/>
      <c r="K126" s="232"/>
      <c r="L126" s="232"/>
      <c r="M126" s="232"/>
      <c r="N126" s="232"/>
      <c r="O126" s="232"/>
      <c r="P126" s="232"/>
      <c r="Q126" s="232"/>
      <c r="R126" s="232"/>
      <c r="S126" s="233"/>
      <c r="T126" s="233"/>
      <c r="U126" s="233"/>
      <c r="V126" s="233"/>
      <c r="W126" s="233"/>
      <c r="X126" s="233"/>
      <c r="Y126" s="194"/>
      <c r="Z126" s="194"/>
      <c r="AA126" s="234"/>
      <c r="AB126" s="234"/>
      <c r="AC126" s="234"/>
      <c r="AD126" s="234"/>
      <c r="AE126" s="234"/>
      <c r="AF126" s="179"/>
      <c r="AG126" s="179"/>
      <c r="AH126" s="179"/>
      <c r="AI126" s="235"/>
    </row>
    <row r="127" spans="2:35" ht="7.9" customHeight="1" thickBot="1" x14ac:dyDescent="0.3"/>
    <row r="128" spans="2:35" ht="22.15" customHeight="1" thickBot="1" x14ac:dyDescent="0.3">
      <c r="B128" s="562" t="s">
        <v>666</v>
      </c>
      <c r="C128" s="563"/>
      <c r="D128" s="563"/>
      <c r="E128" s="563"/>
      <c r="F128" s="563"/>
      <c r="G128" s="563"/>
      <c r="H128" s="563"/>
      <c r="I128" s="563"/>
      <c r="J128" s="563"/>
      <c r="K128" s="563"/>
      <c r="L128" s="563"/>
      <c r="M128" s="563"/>
      <c r="N128" s="563"/>
      <c r="O128" s="563"/>
      <c r="P128" s="563"/>
      <c r="Q128" s="563"/>
      <c r="R128" s="563"/>
      <c r="S128" s="563"/>
      <c r="T128" s="563"/>
      <c r="U128" s="563"/>
      <c r="V128" s="563"/>
      <c r="W128" s="563"/>
      <c r="X128" s="563"/>
      <c r="Y128" s="563"/>
      <c r="Z128" s="563"/>
      <c r="AA128" s="563"/>
      <c r="AB128" s="563"/>
      <c r="AC128" s="563"/>
      <c r="AD128" s="563"/>
      <c r="AE128" s="563"/>
      <c r="AF128" s="563"/>
      <c r="AG128" s="563"/>
      <c r="AH128" s="563"/>
      <c r="AI128" s="564"/>
    </row>
    <row r="129" spans="2:35" ht="15" customHeight="1" x14ac:dyDescent="0.25">
      <c r="B129" s="223"/>
      <c r="C129" s="224"/>
      <c r="D129" s="224"/>
      <c r="E129" s="224"/>
      <c r="F129" s="224"/>
      <c r="G129" s="224"/>
      <c r="H129" s="224"/>
      <c r="I129" s="224"/>
      <c r="J129" s="224"/>
      <c r="K129" s="224"/>
      <c r="L129" s="224"/>
      <c r="M129" s="224"/>
      <c r="N129" s="224"/>
      <c r="O129" s="224"/>
      <c r="P129" s="224"/>
      <c r="Q129" s="224"/>
      <c r="R129" s="224"/>
      <c r="S129" s="224"/>
      <c r="T129" s="224"/>
      <c r="U129" s="224"/>
      <c r="V129" s="224"/>
      <c r="W129" s="224"/>
      <c r="X129" s="224"/>
      <c r="Y129" s="225"/>
      <c r="Z129" s="225"/>
      <c r="AA129" s="225"/>
      <c r="AB129" s="225"/>
      <c r="AC129" s="225"/>
      <c r="AD129" s="225"/>
      <c r="AE129" s="225"/>
      <c r="AF129" s="225"/>
      <c r="AG129" s="225"/>
      <c r="AH129" s="225"/>
      <c r="AI129" s="226"/>
    </row>
    <row r="130" spans="2:35" ht="15" customHeight="1" x14ac:dyDescent="0.25">
      <c r="B130" s="227"/>
      <c r="C130" s="228"/>
      <c r="D130" s="228"/>
      <c r="E130" s="228"/>
      <c r="F130" s="228"/>
      <c r="G130" s="228"/>
      <c r="H130" s="228"/>
      <c r="I130" s="236"/>
      <c r="J130" s="565" t="s">
        <v>529</v>
      </c>
      <c r="K130" s="565"/>
      <c r="L130" s="565"/>
      <c r="M130" s="565"/>
      <c r="N130" s="565"/>
      <c r="O130" s="565"/>
      <c r="P130" s="565"/>
      <c r="Q130" s="565"/>
      <c r="R130" s="253"/>
      <c r="S130" s="503"/>
      <c r="T130" s="503"/>
      <c r="U130" s="503"/>
      <c r="V130" s="503"/>
      <c r="W130" s="503"/>
      <c r="X130" s="566" t="s">
        <v>168</v>
      </c>
      <c r="Y130" s="566"/>
      <c r="Z130" s="566"/>
      <c r="AA130" s="170"/>
      <c r="AB130" s="170"/>
      <c r="AC130" s="170"/>
      <c r="AD130" s="170"/>
      <c r="AE130" s="170"/>
      <c r="AF130" s="170"/>
      <c r="AG130" s="170"/>
      <c r="AH130" s="170"/>
      <c r="AI130" s="229"/>
    </row>
    <row r="131" spans="2:35" ht="15" customHeight="1" x14ac:dyDescent="0.25">
      <c r="B131" s="227"/>
      <c r="C131" s="228"/>
      <c r="D131" s="228"/>
      <c r="E131" s="228"/>
      <c r="F131" s="228"/>
      <c r="G131" s="228"/>
      <c r="H131" s="228"/>
      <c r="I131" s="236"/>
      <c r="J131" s="565" t="s">
        <v>530</v>
      </c>
      <c r="K131" s="565"/>
      <c r="L131" s="565"/>
      <c r="M131" s="565"/>
      <c r="N131" s="565"/>
      <c r="O131" s="565"/>
      <c r="P131" s="565"/>
      <c r="Q131" s="565"/>
      <c r="R131" s="253"/>
      <c r="S131" s="503"/>
      <c r="T131" s="503"/>
      <c r="U131" s="503"/>
      <c r="V131" s="503"/>
      <c r="W131" s="503"/>
      <c r="X131" s="566" t="s">
        <v>168</v>
      </c>
      <c r="Y131" s="566"/>
      <c r="Z131" s="566"/>
      <c r="AA131" s="170"/>
      <c r="AB131" s="170"/>
      <c r="AC131" s="170"/>
      <c r="AD131" s="170"/>
      <c r="AE131" s="170"/>
      <c r="AF131" s="170"/>
      <c r="AG131" s="170"/>
      <c r="AH131" s="170"/>
      <c r="AI131" s="229"/>
    </row>
    <row r="132" spans="2:35" ht="15" customHeight="1" x14ac:dyDescent="0.25">
      <c r="B132" s="227"/>
      <c r="C132" s="228"/>
      <c r="D132" s="228"/>
      <c r="E132" s="228"/>
      <c r="F132" s="228"/>
      <c r="G132" s="228"/>
      <c r="H132" s="228"/>
      <c r="I132" s="236"/>
      <c r="J132" s="565" t="s">
        <v>531</v>
      </c>
      <c r="K132" s="565"/>
      <c r="L132" s="565"/>
      <c r="M132" s="565"/>
      <c r="N132" s="565"/>
      <c r="O132" s="565"/>
      <c r="P132" s="565"/>
      <c r="Q132" s="565"/>
      <c r="R132" s="253"/>
      <c r="S132" s="503"/>
      <c r="T132" s="503"/>
      <c r="U132" s="503"/>
      <c r="V132" s="503"/>
      <c r="W132" s="503"/>
      <c r="X132" s="566" t="s">
        <v>168</v>
      </c>
      <c r="Y132" s="566"/>
      <c r="Z132" s="566"/>
      <c r="AA132" s="170"/>
      <c r="AB132" s="170"/>
      <c r="AC132" s="170"/>
      <c r="AD132" s="170"/>
      <c r="AE132" s="170"/>
      <c r="AF132" s="170"/>
      <c r="AG132" s="170"/>
      <c r="AH132" s="170"/>
      <c r="AI132" s="229"/>
    </row>
    <row r="133" spans="2:35" ht="15" customHeight="1" x14ac:dyDescent="0.25">
      <c r="B133" s="227"/>
      <c r="C133" s="228"/>
      <c r="D133" s="228"/>
      <c r="E133" s="228"/>
      <c r="F133" s="228"/>
      <c r="G133" s="228"/>
      <c r="H133" s="228"/>
      <c r="I133" s="236"/>
      <c r="J133" s="170"/>
      <c r="K133" s="565" t="s">
        <v>532</v>
      </c>
      <c r="L133" s="565"/>
      <c r="M133" s="565"/>
      <c r="N133" s="565"/>
      <c r="O133" s="565"/>
      <c r="P133" s="565"/>
      <c r="Q133" s="565"/>
      <c r="R133" s="253"/>
      <c r="S133" s="615"/>
      <c r="T133" s="615"/>
      <c r="U133" s="615"/>
      <c r="V133" s="615"/>
      <c r="W133" s="615"/>
      <c r="X133" s="566" t="s">
        <v>168</v>
      </c>
      <c r="Y133" s="566"/>
      <c r="Z133" s="566"/>
      <c r="AA133" s="170"/>
      <c r="AB133" s="170"/>
      <c r="AC133" s="170"/>
      <c r="AD133" s="170"/>
      <c r="AE133" s="170"/>
      <c r="AF133" s="170"/>
      <c r="AG133" s="170"/>
      <c r="AH133" s="170"/>
      <c r="AI133" s="229"/>
    </row>
    <row r="134" spans="2:35" ht="15" customHeight="1" thickBot="1" x14ac:dyDescent="0.3">
      <c r="B134" s="230"/>
      <c r="C134" s="231"/>
      <c r="D134" s="231"/>
      <c r="E134" s="231"/>
      <c r="F134" s="231"/>
      <c r="G134" s="231"/>
      <c r="H134" s="231"/>
      <c r="I134" s="232"/>
      <c r="J134" s="232"/>
      <c r="K134" s="232"/>
      <c r="L134" s="232"/>
      <c r="M134" s="232"/>
      <c r="N134" s="232"/>
      <c r="O134" s="232"/>
      <c r="P134" s="232"/>
      <c r="Q134" s="232"/>
      <c r="R134" s="232"/>
      <c r="S134" s="233"/>
      <c r="T134" s="233"/>
      <c r="U134" s="233"/>
      <c r="V134" s="233"/>
      <c r="W134" s="233"/>
      <c r="X134" s="233"/>
      <c r="Y134" s="194"/>
      <c r="Z134" s="194"/>
      <c r="AA134" s="234"/>
      <c r="AB134" s="234"/>
      <c r="AC134" s="234"/>
      <c r="AD134" s="234"/>
      <c r="AE134" s="234"/>
      <c r="AF134" s="179"/>
      <c r="AG134" s="179"/>
      <c r="AH134" s="179"/>
      <c r="AI134" s="235"/>
    </row>
    <row r="135" spans="2:35" ht="7.9" customHeight="1" thickBot="1" x14ac:dyDescent="0.3"/>
    <row r="136" spans="2:35" ht="22.15" customHeight="1" thickBot="1" x14ac:dyDescent="0.3">
      <c r="B136" s="562" t="s">
        <v>667</v>
      </c>
      <c r="C136" s="563"/>
      <c r="D136" s="563"/>
      <c r="E136" s="563"/>
      <c r="F136" s="563"/>
      <c r="G136" s="563"/>
      <c r="H136" s="563"/>
      <c r="I136" s="563"/>
      <c r="J136" s="563"/>
      <c r="K136" s="563"/>
      <c r="L136" s="563"/>
      <c r="M136" s="563"/>
      <c r="N136" s="563"/>
      <c r="O136" s="563"/>
      <c r="P136" s="563"/>
      <c r="Q136" s="563"/>
      <c r="R136" s="563"/>
      <c r="S136" s="563"/>
      <c r="T136" s="563"/>
      <c r="U136" s="563"/>
      <c r="V136" s="563"/>
      <c r="W136" s="563"/>
      <c r="X136" s="563"/>
      <c r="Y136" s="563"/>
      <c r="Z136" s="563"/>
      <c r="AA136" s="563"/>
      <c r="AB136" s="563"/>
      <c r="AC136" s="563"/>
      <c r="AD136" s="563"/>
      <c r="AE136" s="563"/>
      <c r="AF136" s="563"/>
      <c r="AG136" s="563"/>
      <c r="AH136" s="563"/>
      <c r="AI136" s="564"/>
    </row>
    <row r="137" spans="2:35" ht="15" customHeight="1" x14ac:dyDescent="0.25">
      <c r="B137" s="223"/>
      <c r="C137" s="224"/>
      <c r="D137" s="224"/>
      <c r="E137" s="224"/>
      <c r="F137" s="224"/>
      <c r="G137" s="224"/>
      <c r="H137" s="224"/>
      <c r="I137" s="224"/>
      <c r="J137" s="224"/>
      <c r="K137" s="224"/>
      <c r="L137" s="224"/>
      <c r="M137" s="224"/>
      <c r="N137" s="224"/>
      <c r="O137" s="224"/>
      <c r="P137" s="224"/>
      <c r="Q137" s="224"/>
      <c r="R137" s="224"/>
      <c r="S137" s="224"/>
      <c r="T137" s="224"/>
      <c r="U137" s="224"/>
      <c r="V137" s="224"/>
      <c r="W137" s="224"/>
      <c r="X137" s="224"/>
      <c r="Y137" s="225"/>
      <c r="Z137" s="225"/>
      <c r="AA137" s="225"/>
      <c r="AB137" s="225"/>
      <c r="AC137" s="225"/>
      <c r="AD137" s="225"/>
      <c r="AE137" s="225"/>
      <c r="AF137" s="225"/>
      <c r="AG137" s="225"/>
      <c r="AH137" s="225"/>
      <c r="AI137" s="226"/>
    </row>
    <row r="138" spans="2:35" ht="15" customHeight="1" x14ac:dyDescent="0.25">
      <c r="B138" s="227"/>
      <c r="C138" s="228"/>
      <c r="D138" s="228"/>
      <c r="E138" s="228"/>
      <c r="F138" s="228"/>
      <c r="G138" s="228"/>
      <c r="H138" s="228"/>
      <c r="I138" s="236"/>
      <c r="J138" s="565" t="s">
        <v>529</v>
      </c>
      <c r="K138" s="565"/>
      <c r="L138" s="565"/>
      <c r="M138" s="565"/>
      <c r="N138" s="565"/>
      <c r="O138" s="565"/>
      <c r="P138" s="565"/>
      <c r="Q138" s="565"/>
      <c r="R138" s="253"/>
      <c r="S138" s="503"/>
      <c r="T138" s="503"/>
      <c r="U138" s="503"/>
      <c r="V138" s="503"/>
      <c r="W138" s="503"/>
      <c r="X138" s="566" t="s">
        <v>168</v>
      </c>
      <c r="Y138" s="566"/>
      <c r="Z138" s="566"/>
      <c r="AA138" s="170"/>
      <c r="AB138" s="170"/>
      <c r="AC138" s="170"/>
      <c r="AD138" s="170"/>
      <c r="AE138" s="170"/>
      <c r="AF138" s="170"/>
      <c r="AG138" s="170"/>
      <c r="AH138" s="170"/>
      <c r="AI138" s="229"/>
    </row>
    <row r="139" spans="2:35" ht="15" customHeight="1" x14ac:dyDescent="0.25">
      <c r="B139" s="227"/>
      <c r="C139" s="228"/>
      <c r="D139" s="228"/>
      <c r="E139" s="228"/>
      <c r="F139" s="228"/>
      <c r="G139" s="228"/>
      <c r="H139" s="228"/>
      <c r="I139" s="236"/>
      <c r="J139" s="565" t="s">
        <v>530</v>
      </c>
      <c r="K139" s="565"/>
      <c r="L139" s="565"/>
      <c r="M139" s="565"/>
      <c r="N139" s="565"/>
      <c r="O139" s="565"/>
      <c r="P139" s="565"/>
      <c r="Q139" s="565"/>
      <c r="R139" s="253"/>
      <c r="S139" s="503"/>
      <c r="T139" s="503"/>
      <c r="U139" s="503"/>
      <c r="V139" s="503"/>
      <c r="W139" s="503"/>
      <c r="X139" s="566" t="s">
        <v>168</v>
      </c>
      <c r="Y139" s="566"/>
      <c r="Z139" s="566"/>
      <c r="AA139" s="170"/>
      <c r="AB139" s="170"/>
      <c r="AC139" s="170"/>
      <c r="AD139" s="170"/>
      <c r="AE139" s="170"/>
      <c r="AF139" s="170"/>
      <c r="AG139" s="170"/>
      <c r="AH139" s="170"/>
      <c r="AI139" s="229"/>
    </row>
    <row r="140" spans="2:35" ht="15" customHeight="1" x14ac:dyDescent="0.25">
      <c r="B140" s="227"/>
      <c r="C140" s="228"/>
      <c r="D140" s="228"/>
      <c r="E140" s="228"/>
      <c r="F140" s="228"/>
      <c r="G140" s="228"/>
      <c r="H140" s="228"/>
      <c r="I140" s="236"/>
      <c r="J140" s="565" t="s">
        <v>531</v>
      </c>
      <c r="K140" s="565"/>
      <c r="L140" s="565"/>
      <c r="M140" s="565"/>
      <c r="N140" s="565"/>
      <c r="O140" s="565"/>
      <c r="P140" s="565"/>
      <c r="Q140" s="565"/>
      <c r="R140" s="253"/>
      <c r="S140" s="503"/>
      <c r="T140" s="503"/>
      <c r="U140" s="503"/>
      <c r="V140" s="503"/>
      <c r="W140" s="503"/>
      <c r="X140" s="566" t="s">
        <v>168</v>
      </c>
      <c r="Y140" s="566"/>
      <c r="Z140" s="566"/>
      <c r="AA140" s="170"/>
      <c r="AB140" s="170"/>
      <c r="AC140" s="170"/>
      <c r="AD140" s="170"/>
      <c r="AE140" s="170"/>
      <c r="AF140" s="170"/>
      <c r="AG140" s="170"/>
      <c r="AH140" s="170"/>
      <c r="AI140" s="229"/>
    </row>
    <row r="141" spans="2:35" ht="15" customHeight="1" x14ac:dyDescent="0.25">
      <c r="B141" s="227"/>
      <c r="C141" s="228"/>
      <c r="D141" s="228"/>
      <c r="E141" s="228"/>
      <c r="F141" s="228"/>
      <c r="G141" s="228"/>
      <c r="H141" s="228"/>
      <c r="I141" s="236"/>
      <c r="J141" s="170"/>
      <c r="K141" s="565" t="s">
        <v>532</v>
      </c>
      <c r="L141" s="565"/>
      <c r="M141" s="565"/>
      <c r="N141" s="565"/>
      <c r="O141" s="565"/>
      <c r="P141" s="565"/>
      <c r="Q141" s="565"/>
      <c r="R141" s="253"/>
      <c r="S141" s="615"/>
      <c r="T141" s="615"/>
      <c r="U141" s="615"/>
      <c r="V141" s="615"/>
      <c r="W141" s="615"/>
      <c r="X141" s="566" t="s">
        <v>168</v>
      </c>
      <c r="Y141" s="566"/>
      <c r="Z141" s="566"/>
      <c r="AA141" s="170"/>
      <c r="AB141" s="170"/>
      <c r="AC141" s="170"/>
      <c r="AD141" s="170"/>
      <c r="AE141" s="170"/>
      <c r="AF141" s="170"/>
      <c r="AG141" s="170"/>
      <c r="AH141" s="170"/>
      <c r="AI141" s="229"/>
    </row>
    <row r="142" spans="2:35" ht="15" customHeight="1" thickBot="1" x14ac:dyDescent="0.3">
      <c r="B142" s="230"/>
      <c r="C142" s="231"/>
      <c r="D142" s="231"/>
      <c r="E142" s="231"/>
      <c r="F142" s="231"/>
      <c r="G142" s="231"/>
      <c r="H142" s="231"/>
      <c r="I142" s="232"/>
      <c r="J142" s="232"/>
      <c r="K142" s="232"/>
      <c r="L142" s="232"/>
      <c r="M142" s="232"/>
      <c r="N142" s="232"/>
      <c r="O142" s="232"/>
      <c r="P142" s="232"/>
      <c r="Q142" s="232"/>
      <c r="R142" s="232"/>
      <c r="S142" s="233"/>
      <c r="T142" s="233"/>
      <c r="U142" s="233"/>
      <c r="V142" s="233"/>
      <c r="W142" s="233"/>
      <c r="X142" s="233"/>
      <c r="Y142" s="194"/>
      <c r="Z142" s="194"/>
      <c r="AA142" s="234"/>
      <c r="AB142" s="234"/>
      <c r="AC142" s="234"/>
      <c r="AD142" s="234"/>
      <c r="AE142" s="234"/>
      <c r="AF142" s="179"/>
      <c r="AG142" s="179"/>
      <c r="AH142" s="179"/>
      <c r="AI142" s="235"/>
    </row>
    <row r="143" spans="2:35" ht="7.9" customHeight="1" thickBot="1" x14ac:dyDescent="0.3"/>
    <row r="144" spans="2:35" ht="22.15" customHeight="1" thickBot="1" x14ac:dyDescent="0.3">
      <c r="B144" s="562" t="s">
        <v>668</v>
      </c>
      <c r="C144" s="563"/>
      <c r="D144" s="563"/>
      <c r="E144" s="563"/>
      <c r="F144" s="563"/>
      <c r="G144" s="563"/>
      <c r="H144" s="563"/>
      <c r="I144" s="563"/>
      <c r="J144" s="563"/>
      <c r="K144" s="563"/>
      <c r="L144" s="563"/>
      <c r="M144" s="563"/>
      <c r="N144" s="563"/>
      <c r="O144" s="563"/>
      <c r="P144" s="563"/>
      <c r="Q144" s="563"/>
      <c r="R144" s="563"/>
      <c r="S144" s="563"/>
      <c r="T144" s="563"/>
      <c r="U144" s="563"/>
      <c r="V144" s="563"/>
      <c r="W144" s="563"/>
      <c r="X144" s="563"/>
      <c r="Y144" s="563"/>
      <c r="Z144" s="563"/>
      <c r="AA144" s="563"/>
      <c r="AB144" s="563"/>
      <c r="AC144" s="563"/>
      <c r="AD144" s="563"/>
      <c r="AE144" s="563"/>
      <c r="AF144" s="563"/>
      <c r="AG144" s="563"/>
      <c r="AH144" s="563"/>
      <c r="AI144" s="564"/>
    </row>
    <row r="145" spans="2:35" ht="15" customHeight="1" x14ac:dyDescent="0.25">
      <c r="B145" s="223"/>
      <c r="C145" s="224"/>
      <c r="D145" s="224"/>
      <c r="E145" s="224"/>
      <c r="F145" s="224"/>
      <c r="G145" s="224"/>
      <c r="H145" s="224"/>
      <c r="I145" s="224"/>
      <c r="J145" s="224"/>
      <c r="K145" s="224"/>
      <c r="L145" s="224"/>
      <c r="M145" s="224"/>
      <c r="N145" s="224"/>
      <c r="O145" s="224"/>
      <c r="P145" s="224"/>
      <c r="Q145" s="224"/>
      <c r="R145" s="224"/>
      <c r="S145" s="224"/>
      <c r="T145" s="224"/>
      <c r="U145" s="224"/>
      <c r="V145" s="224"/>
      <c r="W145" s="224"/>
      <c r="X145" s="224"/>
      <c r="Y145" s="225"/>
      <c r="Z145" s="225"/>
      <c r="AA145" s="225"/>
      <c r="AB145" s="225"/>
      <c r="AC145" s="225"/>
      <c r="AD145" s="225"/>
      <c r="AE145" s="225"/>
      <c r="AF145" s="225"/>
      <c r="AG145" s="225"/>
      <c r="AH145" s="225"/>
      <c r="AI145" s="226"/>
    </row>
    <row r="146" spans="2:35" ht="15" customHeight="1" x14ac:dyDescent="0.25">
      <c r="B146" s="227"/>
      <c r="C146" s="228"/>
      <c r="D146" s="228"/>
      <c r="E146" s="228"/>
      <c r="F146" s="228"/>
      <c r="G146" s="228"/>
      <c r="H146" s="228"/>
      <c r="I146" s="236"/>
      <c r="J146" s="565" t="s">
        <v>529</v>
      </c>
      <c r="K146" s="565"/>
      <c r="L146" s="565"/>
      <c r="M146" s="565"/>
      <c r="N146" s="565"/>
      <c r="O146" s="565"/>
      <c r="P146" s="565"/>
      <c r="Q146" s="565"/>
      <c r="R146" s="253"/>
      <c r="S146" s="503"/>
      <c r="T146" s="503"/>
      <c r="U146" s="503"/>
      <c r="V146" s="503"/>
      <c r="W146" s="503"/>
      <c r="X146" s="566" t="s">
        <v>168</v>
      </c>
      <c r="Y146" s="566"/>
      <c r="Z146" s="566"/>
      <c r="AA146" s="170"/>
      <c r="AB146" s="170"/>
      <c r="AC146" s="170"/>
      <c r="AD146" s="170"/>
      <c r="AE146" s="170"/>
      <c r="AF146" s="170"/>
      <c r="AG146" s="170"/>
      <c r="AH146" s="170"/>
      <c r="AI146" s="229"/>
    </row>
    <row r="147" spans="2:35" ht="15" customHeight="1" x14ac:dyDescent="0.25">
      <c r="B147" s="227"/>
      <c r="C147" s="228"/>
      <c r="D147" s="228"/>
      <c r="E147" s="228"/>
      <c r="F147" s="228"/>
      <c r="G147" s="228"/>
      <c r="H147" s="228"/>
      <c r="I147" s="236"/>
      <c r="J147" s="565" t="s">
        <v>530</v>
      </c>
      <c r="K147" s="565"/>
      <c r="L147" s="565"/>
      <c r="M147" s="565"/>
      <c r="N147" s="565"/>
      <c r="O147" s="565"/>
      <c r="P147" s="565"/>
      <c r="Q147" s="565"/>
      <c r="R147" s="253"/>
      <c r="S147" s="503"/>
      <c r="T147" s="503"/>
      <c r="U147" s="503"/>
      <c r="V147" s="503"/>
      <c r="W147" s="503"/>
      <c r="X147" s="566" t="s">
        <v>168</v>
      </c>
      <c r="Y147" s="566"/>
      <c r="Z147" s="566"/>
      <c r="AA147" s="170"/>
      <c r="AB147" s="170"/>
      <c r="AC147" s="170"/>
      <c r="AD147" s="170"/>
      <c r="AE147" s="170"/>
      <c r="AF147" s="170"/>
      <c r="AG147" s="170"/>
      <c r="AH147" s="170"/>
      <c r="AI147" s="229"/>
    </row>
    <row r="148" spans="2:35" ht="15" customHeight="1" x14ac:dyDescent="0.25">
      <c r="B148" s="227"/>
      <c r="C148" s="228"/>
      <c r="D148" s="228"/>
      <c r="E148" s="228"/>
      <c r="F148" s="228"/>
      <c r="G148" s="228"/>
      <c r="H148" s="228"/>
      <c r="I148" s="236"/>
      <c r="J148" s="565" t="s">
        <v>531</v>
      </c>
      <c r="K148" s="565"/>
      <c r="L148" s="565"/>
      <c r="M148" s="565"/>
      <c r="N148" s="565"/>
      <c r="O148" s="565"/>
      <c r="P148" s="565"/>
      <c r="Q148" s="565"/>
      <c r="R148" s="253"/>
      <c r="S148" s="503"/>
      <c r="T148" s="503"/>
      <c r="U148" s="503"/>
      <c r="V148" s="503"/>
      <c r="W148" s="503"/>
      <c r="X148" s="566" t="s">
        <v>168</v>
      </c>
      <c r="Y148" s="566"/>
      <c r="Z148" s="566"/>
      <c r="AA148" s="170"/>
      <c r="AB148" s="170"/>
      <c r="AC148" s="170"/>
      <c r="AD148" s="170"/>
      <c r="AE148" s="170"/>
      <c r="AF148" s="170"/>
      <c r="AG148" s="170"/>
      <c r="AH148" s="170"/>
      <c r="AI148" s="229"/>
    </row>
    <row r="149" spans="2:35" ht="15" customHeight="1" x14ac:dyDescent="0.25">
      <c r="B149" s="227"/>
      <c r="C149" s="228"/>
      <c r="D149" s="228"/>
      <c r="E149" s="228"/>
      <c r="F149" s="228"/>
      <c r="G149" s="228"/>
      <c r="H149" s="228"/>
      <c r="I149" s="236"/>
      <c r="J149" s="170"/>
      <c r="K149" s="565" t="s">
        <v>532</v>
      </c>
      <c r="L149" s="565"/>
      <c r="M149" s="565"/>
      <c r="N149" s="565"/>
      <c r="O149" s="565"/>
      <c r="P149" s="565"/>
      <c r="Q149" s="565"/>
      <c r="R149" s="253"/>
      <c r="S149" s="615"/>
      <c r="T149" s="615"/>
      <c r="U149" s="615"/>
      <c r="V149" s="615"/>
      <c r="W149" s="615"/>
      <c r="X149" s="566" t="s">
        <v>168</v>
      </c>
      <c r="Y149" s="566"/>
      <c r="Z149" s="566"/>
      <c r="AA149" s="170"/>
      <c r="AB149" s="170"/>
      <c r="AC149" s="170"/>
      <c r="AD149" s="170"/>
      <c r="AE149" s="170"/>
      <c r="AF149" s="170"/>
      <c r="AG149" s="170"/>
      <c r="AH149" s="170"/>
      <c r="AI149" s="229"/>
    </row>
    <row r="150" spans="2:35" ht="15" customHeight="1" thickBot="1" x14ac:dyDescent="0.3">
      <c r="B150" s="230"/>
      <c r="C150" s="231"/>
      <c r="D150" s="231"/>
      <c r="E150" s="231"/>
      <c r="F150" s="231"/>
      <c r="G150" s="231"/>
      <c r="H150" s="231"/>
      <c r="I150" s="232"/>
      <c r="J150" s="232"/>
      <c r="K150" s="232"/>
      <c r="L150" s="232"/>
      <c r="M150" s="232"/>
      <c r="N150" s="232"/>
      <c r="O150" s="232"/>
      <c r="P150" s="232"/>
      <c r="Q150" s="232"/>
      <c r="R150" s="232"/>
      <c r="S150" s="233"/>
      <c r="T150" s="233"/>
      <c r="U150" s="233"/>
      <c r="V150" s="233"/>
      <c r="W150" s="233"/>
      <c r="X150" s="233"/>
      <c r="Y150" s="194"/>
      <c r="Z150" s="194"/>
      <c r="AA150" s="234"/>
      <c r="AB150" s="234"/>
      <c r="AC150" s="234"/>
      <c r="AD150" s="234"/>
      <c r="AE150" s="234"/>
      <c r="AF150" s="179"/>
      <c r="AG150" s="179"/>
      <c r="AH150" s="179"/>
      <c r="AI150" s="235"/>
    </row>
    <row r="151" spans="2:35" ht="7.9" customHeight="1" thickBot="1" x14ac:dyDescent="0.3"/>
    <row r="152" spans="2:35" ht="22.15" customHeight="1" thickBot="1" x14ac:dyDescent="0.3">
      <c r="B152" s="562" t="s">
        <v>669</v>
      </c>
      <c r="C152" s="563"/>
      <c r="D152" s="563"/>
      <c r="E152" s="563"/>
      <c r="F152" s="563"/>
      <c r="G152" s="563"/>
      <c r="H152" s="563"/>
      <c r="I152" s="563"/>
      <c r="J152" s="563"/>
      <c r="K152" s="563"/>
      <c r="L152" s="563"/>
      <c r="M152" s="563"/>
      <c r="N152" s="563"/>
      <c r="O152" s="563"/>
      <c r="P152" s="563"/>
      <c r="Q152" s="563"/>
      <c r="R152" s="563"/>
      <c r="S152" s="563"/>
      <c r="T152" s="563"/>
      <c r="U152" s="563"/>
      <c r="V152" s="563"/>
      <c r="W152" s="563"/>
      <c r="X152" s="563"/>
      <c r="Y152" s="563"/>
      <c r="Z152" s="563"/>
      <c r="AA152" s="563"/>
      <c r="AB152" s="563"/>
      <c r="AC152" s="563"/>
      <c r="AD152" s="563"/>
      <c r="AE152" s="563"/>
      <c r="AF152" s="563"/>
      <c r="AG152" s="563"/>
      <c r="AH152" s="563"/>
      <c r="AI152" s="564"/>
    </row>
    <row r="153" spans="2:35" ht="15" customHeight="1" x14ac:dyDescent="0.25">
      <c r="B153" s="223"/>
      <c r="C153" s="224"/>
      <c r="D153" s="224"/>
      <c r="E153" s="224"/>
      <c r="F153" s="224"/>
      <c r="G153" s="224"/>
      <c r="H153" s="224"/>
      <c r="I153" s="224"/>
      <c r="J153" s="224"/>
      <c r="K153" s="224"/>
      <c r="L153" s="224"/>
      <c r="M153" s="224"/>
      <c r="N153" s="224"/>
      <c r="O153" s="224"/>
      <c r="P153" s="224"/>
      <c r="Q153" s="224"/>
      <c r="R153" s="224"/>
      <c r="S153" s="224"/>
      <c r="T153" s="224"/>
      <c r="U153" s="224"/>
      <c r="V153" s="224"/>
      <c r="W153" s="224"/>
      <c r="X153" s="224"/>
      <c r="Y153" s="225"/>
      <c r="Z153" s="225"/>
      <c r="AA153" s="225"/>
      <c r="AB153" s="225"/>
      <c r="AC153" s="225"/>
      <c r="AD153" s="225"/>
      <c r="AE153" s="225"/>
      <c r="AF153" s="225"/>
      <c r="AG153" s="225"/>
      <c r="AH153" s="225"/>
      <c r="AI153" s="226"/>
    </row>
    <row r="154" spans="2:35" ht="15" customHeight="1" x14ac:dyDescent="0.25">
      <c r="B154" s="227"/>
      <c r="C154" s="228"/>
      <c r="D154" s="228"/>
      <c r="E154" s="228"/>
      <c r="F154" s="228"/>
      <c r="G154" s="228"/>
      <c r="H154" s="228"/>
      <c r="I154" s="236"/>
      <c r="J154" s="565" t="s">
        <v>529</v>
      </c>
      <c r="K154" s="565"/>
      <c r="L154" s="565"/>
      <c r="M154" s="565"/>
      <c r="N154" s="565"/>
      <c r="O154" s="565"/>
      <c r="P154" s="565"/>
      <c r="Q154" s="565"/>
      <c r="R154" s="253"/>
      <c r="S154" s="503"/>
      <c r="T154" s="503"/>
      <c r="U154" s="503"/>
      <c r="V154" s="503"/>
      <c r="W154" s="503"/>
      <c r="X154" s="566" t="s">
        <v>168</v>
      </c>
      <c r="Y154" s="566"/>
      <c r="Z154" s="566"/>
      <c r="AA154" s="170"/>
      <c r="AB154" s="170"/>
      <c r="AC154" s="170"/>
      <c r="AD154" s="170"/>
      <c r="AE154" s="170"/>
      <c r="AF154" s="170"/>
      <c r="AG154" s="170"/>
      <c r="AH154" s="170"/>
      <c r="AI154" s="229"/>
    </row>
    <row r="155" spans="2:35" ht="15" customHeight="1" x14ac:dyDescent="0.25">
      <c r="B155" s="227"/>
      <c r="C155" s="228"/>
      <c r="D155" s="228"/>
      <c r="E155" s="228"/>
      <c r="F155" s="228"/>
      <c r="G155" s="228"/>
      <c r="H155" s="228"/>
      <c r="I155" s="236"/>
      <c r="J155" s="565" t="s">
        <v>530</v>
      </c>
      <c r="K155" s="565"/>
      <c r="L155" s="565"/>
      <c r="M155" s="565"/>
      <c r="N155" s="565"/>
      <c r="O155" s="565"/>
      <c r="P155" s="565"/>
      <c r="Q155" s="565"/>
      <c r="R155" s="253"/>
      <c r="S155" s="503"/>
      <c r="T155" s="503"/>
      <c r="U155" s="503"/>
      <c r="V155" s="503"/>
      <c r="W155" s="503"/>
      <c r="X155" s="566" t="s">
        <v>168</v>
      </c>
      <c r="Y155" s="566"/>
      <c r="Z155" s="566"/>
      <c r="AA155" s="170"/>
      <c r="AB155" s="170"/>
      <c r="AC155" s="170"/>
      <c r="AD155" s="170"/>
      <c r="AE155" s="170"/>
      <c r="AF155" s="170"/>
      <c r="AG155" s="170"/>
      <c r="AH155" s="170"/>
      <c r="AI155" s="229"/>
    </row>
    <row r="156" spans="2:35" ht="15" customHeight="1" x14ac:dyDescent="0.25">
      <c r="B156" s="227"/>
      <c r="C156" s="228"/>
      <c r="D156" s="228"/>
      <c r="E156" s="228"/>
      <c r="F156" s="228"/>
      <c r="G156" s="228"/>
      <c r="H156" s="228"/>
      <c r="I156" s="236"/>
      <c r="J156" s="565" t="s">
        <v>531</v>
      </c>
      <c r="K156" s="565"/>
      <c r="L156" s="565"/>
      <c r="M156" s="565"/>
      <c r="N156" s="565"/>
      <c r="O156" s="565"/>
      <c r="P156" s="565"/>
      <c r="Q156" s="565"/>
      <c r="R156" s="253"/>
      <c r="S156" s="503"/>
      <c r="T156" s="503"/>
      <c r="U156" s="503"/>
      <c r="V156" s="503"/>
      <c r="W156" s="503"/>
      <c r="X156" s="566" t="s">
        <v>168</v>
      </c>
      <c r="Y156" s="566"/>
      <c r="Z156" s="566"/>
      <c r="AA156" s="170"/>
      <c r="AB156" s="170"/>
      <c r="AC156" s="170"/>
      <c r="AD156" s="170"/>
      <c r="AE156" s="170"/>
      <c r="AF156" s="170"/>
      <c r="AG156" s="170"/>
      <c r="AH156" s="170"/>
      <c r="AI156" s="229"/>
    </row>
    <row r="157" spans="2:35" s="170" customFormat="1" ht="15" customHeight="1" x14ac:dyDescent="0.25">
      <c r="B157" s="227"/>
      <c r="C157" s="228"/>
      <c r="D157" s="228"/>
      <c r="E157" s="228"/>
      <c r="F157" s="228"/>
      <c r="G157" s="228"/>
      <c r="H157" s="228"/>
      <c r="I157" s="236"/>
      <c r="K157" s="565" t="s">
        <v>532</v>
      </c>
      <c r="L157" s="565"/>
      <c r="M157" s="565"/>
      <c r="N157" s="565"/>
      <c r="O157" s="565"/>
      <c r="P157" s="565"/>
      <c r="Q157" s="565"/>
      <c r="R157" s="253"/>
      <c r="S157" s="615"/>
      <c r="T157" s="615"/>
      <c r="U157" s="615"/>
      <c r="V157" s="615"/>
      <c r="W157" s="615"/>
      <c r="X157" s="566" t="s">
        <v>168</v>
      </c>
      <c r="Y157" s="566"/>
      <c r="Z157" s="566"/>
      <c r="AI157" s="229"/>
    </row>
    <row r="158" spans="2:35" s="170" customFormat="1" ht="15" customHeight="1" thickBot="1" x14ac:dyDescent="0.3">
      <c r="B158" s="230"/>
      <c r="C158" s="231"/>
      <c r="D158" s="231"/>
      <c r="E158" s="231"/>
      <c r="F158" s="231"/>
      <c r="G158" s="231"/>
      <c r="H158" s="231"/>
      <c r="I158" s="232"/>
      <c r="J158" s="232"/>
      <c r="K158" s="232"/>
      <c r="L158" s="232"/>
      <c r="M158" s="232"/>
      <c r="N158" s="232"/>
      <c r="O158" s="232"/>
      <c r="P158" s="232"/>
      <c r="Q158" s="232"/>
      <c r="R158" s="232"/>
      <c r="S158" s="233"/>
      <c r="T158" s="233"/>
      <c r="U158" s="233"/>
      <c r="V158" s="233"/>
      <c r="W158" s="233"/>
      <c r="X158" s="233"/>
      <c r="Y158" s="194"/>
      <c r="Z158" s="194"/>
      <c r="AA158" s="234"/>
      <c r="AB158" s="234"/>
      <c r="AC158" s="234"/>
      <c r="AD158" s="234"/>
      <c r="AE158" s="234"/>
      <c r="AF158" s="179"/>
      <c r="AG158" s="179"/>
      <c r="AH158" s="179"/>
      <c r="AI158" s="235"/>
    </row>
    <row r="159" spans="2:35" ht="7.9" customHeight="1" thickBot="1" x14ac:dyDescent="0.3"/>
    <row r="160" spans="2:35" ht="22.15" customHeight="1" thickBot="1" x14ac:dyDescent="0.3">
      <c r="B160" s="562" t="s">
        <v>670</v>
      </c>
      <c r="C160" s="563"/>
      <c r="D160" s="563"/>
      <c r="E160" s="563"/>
      <c r="F160" s="563"/>
      <c r="G160" s="563"/>
      <c r="H160" s="563"/>
      <c r="I160" s="563"/>
      <c r="J160" s="563"/>
      <c r="K160" s="563"/>
      <c r="L160" s="563"/>
      <c r="M160" s="563"/>
      <c r="N160" s="563"/>
      <c r="O160" s="563"/>
      <c r="P160" s="563"/>
      <c r="Q160" s="563"/>
      <c r="R160" s="563"/>
      <c r="S160" s="563"/>
      <c r="T160" s="563"/>
      <c r="U160" s="563"/>
      <c r="V160" s="563"/>
      <c r="W160" s="563"/>
      <c r="X160" s="563"/>
      <c r="Y160" s="563"/>
      <c r="Z160" s="563"/>
      <c r="AA160" s="563"/>
      <c r="AB160" s="563"/>
      <c r="AC160" s="563"/>
      <c r="AD160" s="563"/>
      <c r="AE160" s="563"/>
      <c r="AF160" s="563"/>
      <c r="AG160" s="563"/>
      <c r="AH160" s="563"/>
      <c r="AI160" s="564"/>
    </row>
    <row r="161" spans="2:35" s="170" customFormat="1" ht="15" customHeight="1" x14ac:dyDescent="0.25">
      <c r="B161" s="223"/>
      <c r="C161" s="224"/>
      <c r="D161" s="224"/>
      <c r="E161" s="224"/>
      <c r="F161" s="224"/>
      <c r="G161" s="224"/>
      <c r="H161" s="224"/>
      <c r="I161" s="224"/>
      <c r="J161" s="224"/>
      <c r="K161" s="224"/>
      <c r="L161" s="224"/>
      <c r="M161" s="224"/>
      <c r="N161" s="224"/>
      <c r="O161" s="224"/>
      <c r="P161" s="224"/>
      <c r="Q161" s="224"/>
      <c r="R161" s="224"/>
      <c r="S161" s="224"/>
      <c r="T161" s="224"/>
      <c r="U161" s="224"/>
      <c r="V161" s="224"/>
      <c r="W161" s="224"/>
      <c r="X161" s="224"/>
      <c r="Y161" s="225"/>
      <c r="Z161" s="225"/>
      <c r="AA161" s="225"/>
      <c r="AB161" s="225"/>
      <c r="AC161" s="225"/>
      <c r="AD161" s="225"/>
      <c r="AE161" s="225"/>
      <c r="AF161" s="225"/>
      <c r="AG161" s="225"/>
      <c r="AH161" s="225"/>
      <c r="AI161" s="226"/>
    </row>
    <row r="162" spans="2:35" s="170" customFormat="1" ht="15" customHeight="1" x14ac:dyDescent="0.25">
      <c r="B162" s="227"/>
      <c r="C162" s="228"/>
      <c r="D162" s="228"/>
      <c r="E162" s="228"/>
      <c r="F162" s="228"/>
      <c r="G162" s="228"/>
      <c r="H162" s="228"/>
      <c r="I162" s="236"/>
      <c r="J162" s="565" t="s">
        <v>529</v>
      </c>
      <c r="K162" s="565"/>
      <c r="L162" s="565"/>
      <c r="M162" s="565"/>
      <c r="N162" s="565"/>
      <c r="O162" s="565"/>
      <c r="P162" s="565"/>
      <c r="Q162" s="565"/>
      <c r="R162" s="253"/>
      <c r="S162" s="503"/>
      <c r="T162" s="503"/>
      <c r="U162" s="503"/>
      <c r="V162" s="503"/>
      <c r="W162" s="503"/>
      <c r="X162" s="566" t="s">
        <v>168</v>
      </c>
      <c r="Y162" s="566"/>
      <c r="Z162" s="566"/>
      <c r="AI162" s="229"/>
    </row>
    <row r="163" spans="2:35" s="170" customFormat="1" ht="15" customHeight="1" x14ac:dyDescent="0.25">
      <c r="B163" s="227"/>
      <c r="C163" s="228"/>
      <c r="D163" s="228"/>
      <c r="E163" s="228"/>
      <c r="F163" s="228"/>
      <c r="G163" s="228"/>
      <c r="H163" s="228"/>
      <c r="I163" s="236"/>
      <c r="J163" s="565" t="s">
        <v>530</v>
      </c>
      <c r="K163" s="565"/>
      <c r="L163" s="565"/>
      <c r="M163" s="565"/>
      <c r="N163" s="565"/>
      <c r="O163" s="565"/>
      <c r="P163" s="565"/>
      <c r="Q163" s="565"/>
      <c r="R163" s="253"/>
      <c r="S163" s="503"/>
      <c r="T163" s="503"/>
      <c r="U163" s="503"/>
      <c r="V163" s="503"/>
      <c r="W163" s="503"/>
      <c r="X163" s="566" t="s">
        <v>168</v>
      </c>
      <c r="Y163" s="566"/>
      <c r="Z163" s="566"/>
      <c r="AI163" s="229"/>
    </row>
    <row r="164" spans="2:35" s="170" customFormat="1" ht="15" customHeight="1" x14ac:dyDescent="0.25">
      <c r="B164" s="227"/>
      <c r="C164" s="228"/>
      <c r="D164" s="228"/>
      <c r="E164" s="228"/>
      <c r="F164" s="228"/>
      <c r="G164" s="228"/>
      <c r="H164" s="228"/>
      <c r="I164" s="236"/>
      <c r="J164" s="565" t="s">
        <v>531</v>
      </c>
      <c r="K164" s="565"/>
      <c r="L164" s="565"/>
      <c r="M164" s="565"/>
      <c r="N164" s="565"/>
      <c r="O164" s="565"/>
      <c r="P164" s="565"/>
      <c r="Q164" s="565"/>
      <c r="R164" s="253"/>
      <c r="S164" s="503"/>
      <c r="T164" s="503"/>
      <c r="U164" s="503"/>
      <c r="V164" s="503"/>
      <c r="W164" s="503"/>
      <c r="X164" s="566" t="s">
        <v>168</v>
      </c>
      <c r="Y164" s="566"/>
      <c r="Z164" s="566"/>
      <c r="AI164" s="229"/>
    </row>
    <row r="165" spans="2:35" s="170" customFormat="1" ht="15" customHeight="1" x14ac:dyDescent="0.25">
      <c r="B165" s="227"/>
      <c r="C165" s="228"/>
      <c r="D165" s="228"/>
      <c r="E165" s="228"/>
      <c r="F165" s="228"/>
      <c r="G165" s="228"/>
      <c r="H165" s="228"/>
      <c r="I165" s="236"/>
      <c r="K165" s="565" t="s">
        <v>532</v>
      </c>
      <c r="L165" s="565"/>
      <c r="M165" s="565"/>
      <c r="N165" s="565"/>
      <c r="O165" s="565"/>
      <c r="P165" s="565"/>
      <c r="Q165" s="565"/>
      <c r="R165" s="253"/>
      <c r="S165" s="615"/>
      <c r="T165" s="615"/>
      <c r="U165" s="615"/>
      <c r="V165" s="615"/>
      <c r="W165" s="615"/>
      <c r="X165" s="566" t="s">
        <v>168</v>
      </c>
      <c r="Y165" s="566"/>
      <c r="Z165" s="566"/>
      <c r="AI165" s="229"/>
    </row>
    <row r="166" spans="2:35" s="170" customFormat="1" ht="15" customHeight="1" thickBot="1" x14ac:dyDescent="0.3">
      <c r="B166" s="230"/>
      <c r="C166" s="231"/>
      <c r="D166" s="231"/>
      <c r="E166" s="231"/>
      <c r="F166" s="231"/>
      <c r="G166" s="231"/>
      <c r="H166" s="231"/>
      <c r="I166" s="232"/>
      <c r="J166" s="232"/>
      <c r="K166" s="232"/>
      <c r="L166" s="232"/>
      <c r="M166" s="232"/>
      <c r="N166" s="232"/>
      <c r="O166" s="232"/>
      <c r="P166" s="232"/>
      <c r="Q166" s="232"/>
      <c r="R166" s="232"/>
      <c r="S166" s="233"/>
      <c r="T166" s="233"/>
      <c r="U166" s="233"/>
      <c r="V166" s="233"/>
      <c r="W166" s="233"/>
      <c r="X166" s="233"/>
      <c r="Y166" s="194"/>
      <c r="Z166" s="194"/>
      <c r="AA166" s="234"/>
      <c r="AB166" s="234"/>
      <c r="AC166" s="234"/>
      <c r="AD166" s="234"/>
      <c r="AE166" s="234"/>
      <c r="AF166" s="179"/>
      <c r="AG166" s="179"/>
      <c r="AH166" s="179"/>
      <c r="AI166" s="235"/>
    </row>
    <row r="167" spans="2:35" ht="11.25" customHeight="1" thickBot="1" x14ac:dyDescent="0.3"/>
    <row r="168" spans="2:35" ht="43.5" customHeight="1" thickBot="1" x14ac:dyDescent="0.3">
      <c r="B168" s="562" t="s">
        <v>534</v>
      </c>
      <c r="C168" s="563"/>
      <c r="D168" s="563"/>
      <c r="E168" s="563"/>
      <c r="F168" s="563"/>
      <c r="G168" s="563"/>
      <c r="H168" s="563"/>
      <c r="I168" s="563"/>
      <c r="J168" s="563"/>
      <c r="K168" s="563"/>
      <c r="L168" s="563"/>
      <c r="M168" s="563"/>
      <c r="N168" s="563"/>
      <c r="O168" s="563"/>
      <c r="P168" s="563"/>
      <c r="Q168" s="563"/>
      <c r="R168" s="563"/>
      <c r="S168" s="563"/>
      <c r="T168" s="563"/>
      <c r="U168" s="563"/>
      <c r="V168" s="563"/>
      <c r="W168" s="563"/>
      <c r="X168" s="563"/>
      <c r="Y168" s="563"/>
      <c r="Z168" s="563"/>
      <c r="AA168" s="563"/>
      <c r="AB168" s="563"/>
      <c r="AC168" s="563"/>
      <c r="AD168" s="563"/>
      <c r="AE168" s="563"/>
      <c r="AF168" s="563"/>
      <c r="AG168" s="563"/>
      <c r="AH168" s="563"/>
      <c r="AI168" s="564"/>
    </row>
    <row r="169" spans="2:35" s="170" customFormat="1" ht="7.9" customHeight="1" x14ac:dyDescent="0.25">
      <c r="B169" s="162"/>
      <c r="C169" s="163"/>
      <c r="D169" s="164"/>
      <c r="E169" s="164"/>
      <c r="F169" s="164"/>
      <c r="G169" s="164"/>
      <c r="H169" s="164"/>
      <c r="I169" s="164"/>
      <c r="J169" s="165"/>
      <c r="K169" s="165"/>
      <c r="L169" s="493"/>
      <c r="M169" s="493"/>
      <c r="N169" s="493"/>
      <c r="O169" s="493"/>
      <c r="P169" s="493"/>
      <c r="Q169" s="493"/>
      <c r="R169" s="493"/>
      <c r="S169" s="493"/>
      <c r="T169" s="493"/>
      <c r="U169" s="493"/>
      <c r="V169" s="493"/>
      <c r="W169" s="493"/>
      <c r="X169" s="493"/>
      <c r="Y169" s="493"/>
      <c r="Z169" s="493"/>
      <c r="AA169" s="493"/>
      <c r="AB169" s="493"/>
      <c r="AC169" s="493"/>
      <c r="AD169" s="493"/>
      <c r="AE169" s="493"/>
      <c r="AF169" s="493"/>
      <c r="AG169" s="166"/>
      <c r="AH169" s="166"/>
      <c r="AI169" s="167"/>
    </row>
    <row r="170" spans="2:35" s="170" customFormat="1" ht="21" customHeight="1" x14ac:dyDescent="0.25">
      <c r="B170" s="168"/>
      <c r="C170" s="247"/>
      <c r="D170" s="171"/>
      <c r="E170" s="616" t="s">
        <v>535</v>
      </c>
      <c r="F170" s="616"/>
      <c r="G170" s="616"/>
      <c r="H170" s="616"/>
      <c r="I170" s="616"/>
      <c r="J170" s="616"/>
      <c r="K170" s="616"/>
      <c r="L170" s="616"/>
      <c r="M170" s="616"/>
      <c r="N170" s="616"/>
      <c r="O170" s="616"/>
      <c r="P170" s="616"/>
      <c r="Q170" s="616"/>
      <c r="R170" s="616"/>
      <c r="S170" s="616"/>
      <c r="T170" s="616"/>
      <c r="U170" s="616"/>
      <c r="V170" s="616"/>
      <c r="W170" s="616"/>
      <c r="X170" s="616"/>
      <c r="Y170" s="616"/>
      <c r="Z170" s="616"/>
      <c r="AA170" s="616"/>
      <c r="AB170" s="616"/>
      <c r="AC170" s="616"/>
      <c r="AD170" s="616"/>
      <c r="AE170" s="616"/>
      <c r="AF170" s="616"/>
      <c r="AG170" s="616"/>
      <c r="AH170" s="616"/>
      <c r="AI170" s="173"/>
    </row>
    <row r="171" spans="2:35" s="170" customFormat="1" ht="35.25" customHeight="1" x14ac:dyDescent="0.25">
      <c r="B171" s="168"/>
      <c r="C171" s="247"/>
      <c r="D171" s="171"/>
      <c r="E171" s="616" t="s">
        <v>671</v>
      </c>
      <c r="F171" s="616"/>
      <c r="G171" s="616"/>
      <c r="H171" s="616"/>
      <c r="I171" s="616"/>
      <c r="J171" s="616"/>
      <c r="K171" s="616"/>
      <c r="L171" s="616"/>
      <c r="M171" s="616"/>
      <c r="N171" s="616"/>
      <c r="O171" s="616"/>
      <c r="P171" s="616"/>
      <c r="Q171" s="616"/>
      <c r="R171" s="616"/>
      <c r="S171" s="616"/>
      <c r="T171" s="616"/>
      <c r="U171" s="616"/>
      <c r="V171" s="616"/>
      <c r="W171" s="616"/>
      <c r="X171" s="616"/>
      <c r="Y171" s="616"/>
      <c r="Z171" s="616"/>
      <c r="AA171" s="616"/>
      <c r="AB171" s="616"/>
      <c r="AC171" s="616"/>
      <c r="AD171" s="616"/>
      <c r="AE171" s="616"/>
      <c r="AF171" s="616"/>
      <c r="AG171" s="616"/>
      <c r="AH171" s="616"/>
      <c r="AI171" s="173"/>
    </row>
    <row r="172" spans="2:35" s="170" customFormat="1" ht="7.9" customHeight="1" x14ac:dyDescent="0.25">
      <c r="B172" s="168"/>
      <c r="C172" s="247"/>
      <c r="D172" s="171"/>
      <c r="E172" s="171"/>
      <c r="F172" s="171"/>
      <c r="G172" s="171"/>
      <c r="H172" s="171"/>
      <c r="I172" s="171"/>
      <c r="J172" s="387"/>
      <c r="K172" s="387"/>
      <c r="L172" s="388"/>
      <c r="M172" s="388"/>
      <c r="N172" s="388"/>
      <c r="O172" s="388"/>
      <c r="P172" s="388"/>
      <c r="Q172" s="388"/>
      <c r="R172" s="388"/>
      <c r="S172" s="388"/>
      <c r="T172" s="388"/>
      <c r="U172" s="388"/>
      <c r="V172" s="388"/>
      <c r="W172" s="388"/>
      <c r="X172" s="388"/>
      <c r="Y172" s="388"/>
      <c r="Z172" s="388"/>
      <c r="AA172" s="388"/>
      <c r="AB172" s="388"/>
      <c r="AC172" s="388"/>
      <c r="AD172" s="388"/>
      <c r="AE172" s="388"/>
      <c r="AF172" s="388"/>
      <c r="AG172" s="172"/>
      <c r="AH172" s="172"/>
      <c r="AI172" s="173"/>
    </row>
    <row r="173" spans="2:35" s="228" customFormat="1" ht="20.25" customHeight="1" x14ac:dyDescent="0.2">
      <c r="B173" s="620" t="s">
        <v>18</v>
      </c>
      <c r="C173" s="494"/>
      <c r="D173" s="494"/>
      <c r="E173" s="619" t="s">
        <v>536</v>
      </c>
      <c r="F173" s="619"/>
      <c r="G173" s="619"/>
      <c r="H173" s="619"/>
      <c r="I173" s="619"/>
      <c r="J173" s="619"/>
      <c r="K173" s="619"/>
      <c r="M173" s="619" t="s">
        <v>537</v>
      </c>
      <c r="N173" s="619"/>
      <c r="O173" s="619"/>
      <c r="P173" s="619"/>
      <c r="Q173" s="619"/>
      <c r="R173" s="619"/>
      <c r="S173" s="619"/>
      <c r="U173" s="619" t="s">
        <v>538</v>
      </c>
      <c r="V173" s="619"/>
      <c r="W173" s="619"/>
      <c r="X173" s="619"/>
      <c r="Y173" s="619"/>
      <c r="Z173" s="619"/>
      <c r="AA173" s="619"/>
      <c r="AC173" s="619" t="s">
        <v>539</v>
      </c>
      <c r="AD173" s="619"/>
      <c r="AE173" s="619"/>
      <c r="AF173" s="619"/>
      <c r="AG173" s="619"/>
      <c r="AH173" s="619"/>
      <c r="AI173" s="389"/>
    </row>
    <row r="174" spans="2:35" s="170" customFormat="1" ht="18" customHeight="1" x14ac:dyDescent="0.25">
      <c r="B174" s="614" t="s">
        <v>20</v>
      </c>
      <c r="C174" s="502"/>
      <c r="D174" s="502"/>
      <c r="E174" s="503"/>
      <c r="F174" s="503"/>
      <c r="G174" s="503"/>
      <c r="H174" s="503"/>
      <c r="I174" s="503"/>
      <c r="J174" s="503"/>
      <c r="K174" s="503"/>
      <c r="M174" s="503"/>
      <c r="N174" s="503"/>
      <c r="O174" s="503"/>
      <c r="P174" s="503"/>
      <c r="Q174" s="503"/>
      <c r="R174" s="503"/>
      <c r="S174" s="503"/>
      <c r="U174" s="503"/>
      <c r="V174" s="503"/>
      <c r="W174" s="503"/>
      <c r="X174" s="503"/>
      <c r="Y174" s="503"/>
      <c r="Z174" s="503"/>
      <c r="AA174" s="503"/>
      <c r="AC174" s="503"/>
      <c r="AD174" s="503"/>
      <c r="AE174" s="503"/>
      <c r="AF174" s="503"/>
      <c r="AG174" s="503"/>
      <c r="AH174" s="503"/>
      <c r="AI174" s="173"/>
    </row>
    <row r="175" spans="2:35" s="170" customFormat="1" ht="18" customHeight="1" x14ac:dyDescent="0.25">
      <c r="B175" s="614" t="s">
        <v>19</v>
      </c>
      <c r="C175" s="502"/>
      <c r="D175" s="502"/>
      <c r="E175" s="615"/>
      <c r="F175" s="615"/>
      <c r="G175" s="615"/>
      <c r="H175" s="615"/>
      <c r="I175" s="615"/>
      <c r="J175" s="615"/>
      <c r="K175" s="615"/>
      <c r="M175" s="615"/>
      <c r="N175" s="615"/>
      <c r="O175" s="615"/>
      <c r="P175" s="615"/>
      <c r="Q175" s="615"/>
      <c r="R175" s="615"/>
      <c r="S175" s="615"/>
      <c r="U175" s="615"/>
      <c r="V175" s="615"/>
      <c r="W175" s="615"/>
      <c r="X175" s="615"/>
      <c r="Y175" s="615"/>
      <c r="Z175" s="615"/>
      <c r="AA175" s="615"/>
      <c r="AC175" s="615"/>
      <c r="AD175" s="615"/>
      <c r="AE175" s="615"/>
      <c r="AF175" s="615"/>
      <c r="AG175" s="615"/>
      <c r="AH175" s="615"/>
      <c r="AI175" s="173"/>
    </row>
    <row r="176" spans="2:35" s="170" customFormat="1" ht="18" customHeight="1" x14ac:dyDescent="0.25">
      <c r="B176" s="614" t="s">
        <v>21</v>
      </c>
      <c r="C176" s="502"/>
      <c r="D176" s="502"/>
      <c r="E176" s="615"/>
      <c r="F176" s="615"/>
      <c r="G176" s="615"/>
      <c r="H176" s="615"/>
      <c r="I176" s="615"/>
      <c r="J176" s="615"/>
      <c r="K176" s="615"/>
      <c r="M176" s="615"/>
      <c r="N176" s="615"/>
      <c r="O176" s="615"/>
      <c r="P176" s="615"/>
      <c r="Q176" s="615"/>
      <c r="R176" s="615"/>
      <c r="S176" s="615"/>
      <c r="U176" s="615"/>
      <c r="V176" s="615"/>
      <c r="W176" s="615"/>
      <c r="X176" s="615"/>
      <c r="Y176" s="615"/>
      <c r="Z176" s="615"/>
      <c r="AA176" s="615"/>
      <c r="AC176" s="615"/>
      <c r="AD176" s="615"/>
      <c r="AE176" s="615"/>
      <c r="AF176" s="615"/>
      <c r="AG176" s="615"/>
      <c r="AH176" s="615"/>
      <c r="AI176" s="173"/>
    </row>
    <row r="177" spans="2:35" s="170" customFormat="1" ht="18" customHeight="1" x14ac:dyDescent="0.25">
      <c r="B177" s="614" t="s">
        <v>22</v>
      </c>
      <c r="C177" s="502"/>
      <c r="D177" s="502"/>
      <c r="E177" s="615"/>
      <c r="F177" s="615"/>
      <c r="G177" s="615"/>
      <c r="H177" s="615"/>
      <c r="I177" s="615"/>
      <c r="J177" s="615"/>
      <c r="K177" s="615"/>
      <c r="M177" s="615"/>
      <c r="N177" s="615"/>
      <c r="O177" s="615"/>
      <c r="P177" s="615"/>
      <c r="Q177" s="615"/>
      <c r="R177" s="615"/>
      <c r="S177" s="615"/>
      <c r="U177" s="615"/>
      <c r="V177" s="615"/>
      <c r="W177" s="615"/>
      <c r="X177" s="615"/>
      <c r="Y177" s="615"/>
      <c r="Z177" s="615"/>
      <c r="AA177" s="615"/>
      <c r="AC177" s="615"/>
      <c r="AD177" s="615"/>
      <c r="AE177" s="615"/>
      <c r="AF177" s="615"/>
      <c r="AG177" s="615"/>
      <c r="AH177" s="615"/>
      <c r="AI177" s="173"/>
    </row>
    <row r="178" spans="2:35" s="170" customFormat="1" ht="15" customHeight="1" thickBot="1" x14ac:dyDescent="0.3">
      <c r="B178" s="390"/>
      <c r="C178" s="391"/>
      <c r="D178" s="248"/>
      <c r="E178" s="392"/>
      <c r="F178" s="392"/>
      <c r="G178" s="392"/>
      <c r="H178" s="392"/>
      <c r="I178" s="392"/>
      <c r="J178" s="392"/>
      <c r="K178" s="160"/>
      <c r="L178" s="393"/>
      <c r="M178" s="392"/>
      <c r="N178" s="392"/>
      <c r="O178" s="392"/>
      <c r="P178" s="392"/>
      <c r="Q178" s="392"/>
      <c r="R178" s="392"/>
      <c r="S178" s="160"/>
      <c r="T178" s="393"/>
      <c r="U178" s="392"/>
      <c r="V178" s="392"/>
      <c r="W178" s="392"/>
      <c r="X178" s="392"/>
      <c r="Y178" s="392"/>
      <c r="Z178" s="392"/>
      <c r="AA178" s="160"/>
      <c r="AB178" s="393"/>
      <c r="AC178" s="392"/>
      <c r="AD178" s="392"/>
      <c r="AE178" s="392"/>
      <c r="AF178" s="392"/>
      <c r="AG178" s="392"/>
      <c r="AH178" s="392"/>
      <c r="AI178" s="182"/>
    </row>
    <row r="179" spans="2:35" ht="8.25" customHeight="1" thickBot="1" x14ac:dyDescent="0.3"/>
    <row r="180" spans="2:35" ht="43.5" customHeight="1" thickBot="1" x14ac:dyDescent="0.3">
      <c r="B180" s="562" t="s">
        <v>540</v>
      </c>
      <c r="C180" s="563"/>
      <c r="D180" s="563"/>
      <c r="E180" s="563"/>
      <c r="F180" s="563"/>
      <c r="G180" s="563"/>
      <c r="H180" s="563"/>
      <c r="I180" s="563"/>
      <c r="J180" s="563"/>
      <c r="K180" s="563"/>
      <c r="L180" s="563"/>
      <c r="M180" s="563"/>
      <c r="N180" s="563"/>
      <c r="O180" s="563"/>
      <c r="P180" s="563"/>
      <c r="Q180" s="563"/>
      <c r="R180" s="563"/>
      <c r="S180" s="563"/>
      <c r="T180" s="563"/>
      <c r="U180" s="563"/>
      <c r="V180" s="563"/>
      <c r="W180" s="563"/>
      <c r="X180" s="563"/>
      <c r="Y180" s="563"/>
      <c r="Z180" s="563"/>
      <c r="AA180" s="563"/>
      <c r="AB180" s="563"/>
      <c r="AC180" s="563"/>
      <c r="AD180" s="563"/>
      <c r="AE180" s="563"/>
      <c r="AF180" s="563"/>
      <c r="AG180" s="563"/>
      <c r="AH180" s="563"/>
      <c r="AI180" s="564"/>
    </row>
    <row r="181" spans="2:35" s="170" customFormat="1" ht="7.15" customHeight="1" x14ac:dyDescent="0.25">
      <c r="B181" s="162"/>
      <c r="C181" s="163"/>
      <c r="D181" s="164"/>
      <c r="E181" s="164"/>
      <c r="F181" s="164"/>
      <c r="G181" s="164"/>
      <c r="H181" s="164"/>
      <c r="I181" s="164"/>
      <c r="J181" s="165"/>
      <c r="K181" s="165"/>
      <c r="L181" s="493"/>
      <c r="M181" s="493"/>
      <c r="N181" s="493"/>
      <c r="O181" s="493"/>
      <c r="P181" s="493"/>
      <c r="Q181" s="493"/>
      <c r="R181" s="493"/>
      <c r="S181" s="493"/>
      <c r="T181" s="493"/>
      <c r="U181" s="493"/>
      <c r="V181" s="493"/>
      <c r="W181" s="493"/>
      <c r="X181" s="493"/>
      <c r="Y181" s="493"/>
      <c r="Z181" s="493"/>
      <c r="AA181" s="493"/>
      <c r="AB181" s="493"/>
      <c r="AC181" s="493"/>
      <c r="AD181" s="493"/>
      <c r="AE181" s="493"/>
      <c r="AF181" s="493"/>
      <c r="AG181" s="166"/>
      <c r="AH181" s="166"/>
      <c r="AI181" s="167"/>
    </row>
    <row r="182" spans="2:35" s="170" customFormat="1" ht="21" customHeight="1" x14ac:dyDescent="0.25">
      <c r="B182" s="168"/>
      <c r="C182" s="247"/>
      <c r="D182" s="171"/>
      <c r="E182" s="616" t="s">
        <v>541</v>
      </c>
      <c r="F182" s="616"/>
      <c r="G182" s="616"/>
      <c r="H182" s="616"/>
      <c r="I182" s="616"/>
      <c r="J182" s="616"/>
      <c r="K182" s="616"/>
      <c r="L182" s="616"/>
      <c r="M182" s="616"/>
      <c r="N182" s="616"/>
      <c r="O182" s="616"/>
      <c r="P182" s="616"/>
      <c r="Q182" s="616"/>
      <c r="R182" s="616"/>
      <c r="S182" s="616"/>
      <c r="T182" s="616"/>
      <c r="U182" s="616"/>
      <c r="V182" s="616"/>
      <c r="W182" s="616"/>
      <c r="X182" s="616"/>
      <c r="Y182" s="616"/>
      <c r="Z182" s="616"/>
      <c r="AA182" s="616"/>
      <c r="AB182" s="616"/>
      <c r="AC182" s="616"/>
      <c r="AD182" s="616"/>
      <c r="AE182" s="616"/>
      <c r="AF182" s="616"/>
      <c r="AG182" s="616"/>
      <c r="AH182" s="616"/>
      <c r="AI182" s="173"/>
    </row>
    <row r="183" spans="2:35" s="170" customFormat="1" ht="35.25" customHeight="1" x14ac:dyDescent="0.25">
      <c r="B183" s="168"/>
      <c r="C183" s="247"/>
      <c r="D183" s="171"/>
      <c r="E183" s="616" t="s">
        <v>671</v>
      </c>
      <c r="F183" s="616"/>
      <c r="G183" s="616"/>
      <c r="H183" s="616"/>
      <c r="I183" s="616"/>
      <c r="J183" s="616"/>
      <c r="K183" s="616"/>
      <c r="L183" s="616"/>
      <c r="M183" s="616"/>
      <c r="N183" s="616"/>
      <c r="O183" s="616"/>
      <c r="P183" s="616"/>
      <c r="Q183" s="616"/>
      <c r="R183" s="616"/>
      <c r="S183" s="616"/>
      <c r="T183" s="616"/>
      <c r="U183" s="616"/>
      <c r="V183" s="616"/>
      <c r="W183" s="616"/>
      <c r="X183" s="616"/>
      <c r="Y183" s="616"/>
      <c r="Z183" s="616"/>
      <c r="AA183" s="616"/>
      <c r="AB183" s="616"/>
      <c r="AC183" s="616"/>
      <c r="AD183" s="616"/>
      <c r="AE183" s="616"/>
      <c r="AF183" s="616"/>
      <c r="AG183" s="616"/>
      <c r="AH183" s="616"/>
      <c r="AI183" s="173"/>
    </row>
    <row r="184" spans="2:35" s="170" customFormat="1" ht="7.9" customHeight="1" x14ac:dyDescent="0.25">
      <c r="B184" s="168"/>
      <c r="C184" s="247"/>
      <c r="D184" s="171"/>
      <c r="E184" s="171"/>
      <c r="F184" s="171"/>
      <c r="G184" s="171"/>
      <c r="H184" s="171"/>
      <c r="I184" s="171"/>
      <c r="J184" s="387"/>
      <c r="K184" s="387"/>
      <c r="L184" s="388"/>
      <c r="M184" s="388"/>
      <c r="N184" s="388"/>
      <c r="O184" s="388"/>
      <c r="P184" s="388"/>
      <c r="Q184" s="388"/>
      <c r="R184" s="388"/>
      <c r="S184" s="388"/>
      <c r="T184" s="388"/>
      <c r="U184" s="388"/>
      <c r="V184" s="388"/>
      <c r="W184" s="388"/>
      <c r="X184" s="388"/>
      <c r="Y184" s="388"/>
      <c r="Z184" s="388"/>
      <c r="AA184" s="388"/>
      <c r="AB184" s="388"/>
      <c r="AC184" s="388"/>
      <c r="AD184" s="388"/>
      <c r="AE184" s="388"/>
      <c r="AF184" s="388"/>
      <c r="AG184" s="172"/>
      <c r="AH184" s="172"/>
      <c r="AI184" s="173"/>
    </row>
    <row r="185" spans="2:35" s="170" customFormat="1" ht="20.25" customHeight="1" x14ac:dyDescent="0.25">
      <c r="B185" s="617" t="s">
        <v>542</v>
      </c>
      <c r="C185" s="618"/>
      <c r="D185" s="618"/>
      <c r="E185" s="618"/>
      <c r="F185" s="619" t="s">
        <v>536</v>
      </c>
      <c r="G185" s="619"/>
      <c r="H185" s="619"/>
      <c r="I185" s="619"/>
      <c r="J185" s="619"/>
      <c r="K185" s="619"/>
      <c r="L185" s="228"/>
      <c r="M185" s="619" t="s">
        <v>537</v>
      </c>
      <c r="N185" s="619"/>
      <c r="O185" s="619"/>
      <c r="P185" s="619"/>
      <c r="Q185" s="619"/>
      <c r="R185" s="619"/>
      <c r="S185" s="619"/>
      <c r="T185" s="228"/>
      <c r="U185" s="619" t="s">
        <v>538</v>
      </c>
      <c r="V185" s="619"/>
      <c r="W185" s="619"/>
      <c r="X185" s="619"/>
      <c r="Y185" s="619"/>
      <c r="Z185" s="619"/>
      <c r="AA185" s="619"/>
      <c r="AB185" s="228"/>
      <c r="AC185" s="619" t="s">
        <v>539</v>
      </c>
      <c r="AD185" s="619"/>
      <c r="AE185" s="619"/>
      <c r="AF185" s="619"/>
      <c r="AG185" s="619"/>
      <c r="AH185" s="619"/>
      <c r="AI185" s="389"/>
    </row>
    <row r="186" spans="2:35" s="170" customFormat="1" ht="18" customHeight="1" x14ac:dyDescent="0.25">
      <c r="B186" s="614" t="s">
        <v>543</v>
      </c>
      <c r="C186" s="502"/>
      <c r="D186" s="502"/>
      <c r="E186" s="503"/>
      <c r="F186" s="503"/>
      <c r="G186" s="503"/>
      <c r="H186" s="503"/>
      <c r="I186" s="503"/>
      <c r="J186" s="503"/>
      <c r="K186" s="503"/>
      <c r="M186" s="503"/>
      <c r="N186" s="503"/>
      <c r="O186" s="503"/>
      <c r="P186" s="503"/>
      <c r="Q186" s="503"/>
      <c r="R186" s="503"/>
      <c r="S186" s="503"/>
      <c r="U186" s="503"/>
      <c r="V186" s="503"/>
      <c r="W186" s="503"/>
      <c r="X186" s="503"/>
      <c r="Y186" s="503"/>
      <c r="Z186" s="503"/>
      <c r="AA186" s="503"/>
      <c r="AC186" s="503"/>
      <c r="AD186" s="503"/>
      <c r="AE186" s="503"/>
      <c r="AF186" s="503"/>
      <c r="AG186" s="503"/>
      <c r="AH186" s="503"/>
      <c r="AI186" s="173"/>
    </row>
    <row r="187" spans="2:35" s="170" customFormat="1" ht="18" customHeight="1" x14ac:dyDescent="0.25">
      <c r="B187" s="614" t="s">
        <v>544</v>
      </c>
      <c r="C187" s="502"/>
      <c r="D187" s="502"/>
      <c r="E187" s="615"/>
      <c r="F187" s="615"/>
      <c r="G187" s="615"/>
      <c r="H187" s="615"/>
      <c r="I187" s="615"/>
      <c r="J187" s="615"/>
      <c r="K187" s="615"/>
      <c r="M187" s="615"/>
      <c r="N187" s="615"/>
      <c r="O187" s="615"/>
      <c r="P187" s="615"/>
      <c r="Q187" s="615"/>
      <c r="R187" s="615"/>
      <c r="S187" s="615"/>
      <c r="U187" s="615"/>
      <c r="V187" s="615"/>
      <c r="W187" s="615"/>
      <c r="X187" s="615"/>
      <c r="Y187" s="615"/>
      <c r="Z187" s="615"/>
      <c r="AA187" s="615"/>
      <c r="AC187" s="615"/>
      <c r="AD187" s="615"/>
      <c r="AE187" s="615"/>
      <c r="AF187" s="615"/>
      <c r="AG187" s="615"/>
      <c r="AH187" s="615"/>
      <c r="AI187" s="173"/>
    </row>
    <row r="188" spans="2:35" s="170" customFormat="1" ht="15" customHeight="1" thickBot="1" x14ac:dyDescent="0.3">
      <c r="B188" s="390"/>
      <c r="C188" s="391"/>
      <c r="D188" s="248"/>
      <c r="E188" s="392"/>
      <c r="F188" s="392"/>
      <c r="G188" s="392"/>
      <c r="H188" s="392"/>
      <c r="I188" s="392"/>
      <c r="J188" s="392"/>
      <c r="K188" s="160"/>
      <c r="L188" s="393"/>
      <c r="M188" s="392"/>
      <c r="N188" s="392"/>
      <c r="O188" s="392"/>
      <c r="P188" s="392"/>
      <c r="Q188" s="392"/>
      <c r="R188" s="392"/>
      <c r="S188" s="160"/>
      <c r="T188" s="393"/>
      <c r="U188" s="392"/>
      <c r="V188" s="392"/>
      <c r="W188" s="392"/>
      <c r="X188" s="392"/>
      <c r="Y188" s="392"/>
      <c r="Z188" s="392"/>
      <c r="AA188" s="160"/>
      <c r="AB188" s="393"/>
      <c r="AC188" s="392"/>
      <c r="AD188" s="392"/>
      <c r="AE188" s="392"/>
      <c r="AF188" s="392"/>
      <c r="AG188" s="392"/>
      <c r="AH188" s="392"/>
      <c r="AI188" s="182"/>
    </row>
    <row r="189" spans="2:35" ht="9" customHeight="1" thickBot="1" x14ac:dyDescent="0.3"/>
    <row r="190" spans="2:35" ht="43.5" customHeight="1" thickBot="1" x14ac:dyDescent="0.3">
      <c r="B190" s="562" t="s">
        <v>545</v>
      </c>
      <c r="C190" s="563"/>
      <c r="D190" s="563"/>
      <c r="E190" s="563"/>
      <c r="F190" s="563"/>
      <c r="G190" s="563"/>
      <c r="H190" s="563"/>
      <c r="I190" s="563"/>
      <c r="J190" s="563"/>
      <c r="K190" s="563"/>
      <c r="L190" s="563"/>
      <c r="M190" s="563"/>
      <c r="N190" s="563"/>
      <c r="O190" s="563"/>
      <c r="P190" s="563"/>
      <c r="Q190" s="563"/>
      <c r="R190" s="563"/>
      <c r="S190" s="563"/>
      <c r="T190" s="563"/>
      <c r="U190" s="563"/>
      <c r="V190" s="563"/>
      <c r="W190" s="563"/>
      <c r="X190" s="563"/>
      <c r="Y190" s="563"/>
      <c r="Z190" s="563"/>
      <c r="AA190" s="563"/>
      <c r="AB190" s="563"/>
      <c r="AC190" s="563"/>
      <c r="AD190" s="563"/>
      <c r="AE190" s="563"/>
      <c r="AF190" s="563"/>
      <c r="AG190" s="563"/>
      <c r="AH190" s="563"/>
      <c r="AI190" s="564"/>
    </row>
    <row r="191" spans="2:35" ht="15" customHeight="1" x14ac:dyDescent="0.25">
      <c r="B191" s="394"/>
      <c r="C191" s="395"/>
      <c r="D191" s="395"/>
      <c r="E191" s="396"/>
      <c r="F191" s="396"/>
      <c r="G191" s="396"/>
      <c r="H191" s="396"/>
      <c r="I191" s="397"/>
      <c r="J191" s="398"/>
      <c r="K191" s="398"/>
      <c r="L191" s="398"/>
      <c r="M191" s="399"/>
      <c r="N191" s="397"/>
      <c r="O191" s="398"/>
      <c r="P191" s="398"/>
      <c r="Q191" s="398"/>
      <c r="R191" s="399"/>
      <c r="S191" s="397"/>
      <c r="T191" s="398"/>
      <c r="U191" s="398"/>
      <c r="V191" s="398"/>
      <c r="W191" s="399"/>
      <c r="X191" s="397"/>
      <c r="Y191" s="398"/>
      <c r="Z191" s="398"/>
      <c r="AA191" s="398"/>
      <c r="AB191" s="399"/>
      <c r="AC191" s="397"/>
      <c r="AD191" s="398"/>
      <c r="AE191" s="398"/>
      <c r="AF191" s="398"/>
      <c r="AG191" s="399"/>
      <c r="AH191" s="399"/>
      <c r="AI191" s="400"/>
    </row>
    <row r="192" spans="2:35" ht="15" customHeight="1" x14ac:dyDescent="0.25">
      <c r="B192" s="401"/>
      <c r="C192" s="612" t="s">
        <v>111</v>
      </c>
      <c r="D192" s="612"/>
      <c r="E192" s="612"/>
      <c r="F192" s="612"/>
      <c r="G192" s="612"/>
      <c r="H192" s="612"/>
      <c r="I192" s="612"/>
      <c r="J192" s="612"/>
      <c r="K192" s="612"/>
      <c r="L192" s="612"/>
      <c r="M192" s="612"/>
      <c r="N192" s="612"/>
      <c r="O192" s="612"/>
      <c r="P192" s="612"/>
      <c r="Q192" s="612"/>
      <c r="R192" s="612"/>
      <c r="S192" s="612"/>
      <c r="T192" s="612"/>
      <c r="U192" s="612"/>
      <c r="V192" s="612"/>
      <c r="W192" s="503"/>
      <c r="X192" s="503"/>
      <c r="Y192" s="503"/>
      <c r="Z192" s="503"/>
      <c r="AA192" s="612" t="s">
        <v>459</v>
      </c>
      <c r="AB192" s="612"/>
      <c r="AC192" s="612"/>
      <c r="AD192" s="612"/>
      <c r="AE192" s="612"/>
      <c r="AF192" s="612"/>
      <c r="AG192" s="612"/>
      <c r="AH192" s="402"/>
      <c r="AI192" s="403"/>
    </row>
    <row r="193" spans="2:35" ht="15" customHeight="1" x14ac:dyDescent="0.25">
      <c r="B193" s="404"/>
      <c r="C193" s="405"/>
      <c r="D193" s="405"/>
      <c r="E193" s="406"/>
      <c r="F193" s="406"/>
      <c r="G193" s="406"/>
      <c r="H193" s="406"/>
      <c r="I193" s="406"/>
      <c r="J193" s="406"/>
      <c r="K193" s="406"/>
      <c r="L193" s="406"/>
      <c r="M193" s="406"/>
      <c r="N193" s="406"/>
      <c r="O193" s="406"/>
      <c r="P193" s="406"/>
      <c r="Q193" s="406"/>
      <c r="R193" s="406"/>
      <c r="S193" s="406"/>
      <c r="T193" s="406"/>
      <c r="U193" s="406"/>
      <c r="V193" s="407"/>
      <c r="W193" s="408"/>
      <c r="X193" s="408"/>
      <c r="Y193" s="408"/>
      <c r="Z193" s="409"/>
      <c r="AA193" s="409"/>
      <c r="AB193" s="409"/>
      <c r="AC193" s="409"/>
      <c r="AD193" s="409"/>
      <c r="AE193" s="409"/>
      <c r="AF193" s="409"/>
      <c r="AG193" s="405"/>
      <c r="AH193" s="405"/>
      <c r="AI193" s="410"/>
    </row>
    <row r="194" spans="2:35" ht="15" customHeight="1" x14ac:dyDescent="0.25">
      <c r="B194" s="404"/>
      <c r="C194" s="612" t="s">
        <v>546</v>
      </c>
      <c r="D194" s="612"/>
      <c r="E194" s="612"/>
      <c r="F194" s="612"/>
      <c r="G194" s="612"/>
      <c r="H194" s="612"/>
      <c r="I194" s="612"/>
      <c r="J194" s="612"/>
      <c r="K194" s="612"/>
      <c r="L194" s="612"/>
      <c r="M194" s="612"/>
      <c r="N194" s="612"/>
      <c r="O194" s="612"/>
      <c r="P194" s="612"/>
      <c r="Q194" s="612"/>
      <c r="R194" s="612"/>
      <c r="S194" s="612"/>
      <c r="T194" s="612"/>
      <c r="U194" s="612"/>
      <c r="V194" s="612"/>
      <c r="W194" s="503"/>
      <c r="X194" s="503"/>
      <c r="Y194" s="503"/>
      <c r="Z194" s="503"/>
      <c r="AA194" s="612" t="s">
        <v>461</v>
      </c>
      <c r="AB194" s="612"/>
      <c r="AC194" s="612"/>
      <c r="AD194" s="612"/>
      <c r="AE194" s="612"/>
      <c r="AF194" s="612"/>
      <c r="AG194" s="612"/>
      <c r="AH194" s="612"/>
      <c r="AI194" s="403"/>
    </row>
    <row r="195" spans="2:35" ht="15" customHeight="1" x14ac:dyDescent="0.25">
      <c r="B195" s="404"/>
      <c r="C195" s="405"/>
      <c r="D195" s="405"/>
      <c r="E195" s="406"/>
      <c r="F195" s="406"/>
      <c r="G195" s="406"/>
      <c r="H195" s="406"/>
      <c r="I195" s="406"/>
      <c r="J195" s="406"/>
      <c r="K195" s="406"/>
      <c r="L195" s="406"/>
      <c r="M195" s="406"/>
      <c r="N195" s="406"/>
      <c r="O195" s="406"/>
      <c r="P195" s="406"/>
      <c r="Q195" s="406"/>
      <c r="R195" s="406"/>
      <c r="S195" s="406"/>
      <c r="T195" s="406"/>
      <c r="U195" s="406"/>
      <c r="V195" s="407"/>
      <c r="W195" s="408"/>
      <c r="X195" s="408"/>
      <c r="Y195" s="408"/>
      <c r="Z195" s="409"/>
      <c r="AA195" s="409"/>
      <c r="AB195" s="409"/>
      <c r="AC195" s="409"/>
      <c r="AD195" s="409"/>
      <c r="AE195" s="409"/>
      <c r="AF195" s="409"/>
      <c r="AG195" s="405"/>
      <c r="AH195" s="405"/>
      <c r="AI195" s="410"/>
    </row>
    <row r="196" spans="2:35" ht="27" customHeight="1" x14ac:dyDescent="0.25">
      <c r="B196" s="404"/>
      <c r="C196" s="611" t="s">
        <v>462</v>
      </c>
      <c r="D196" s="611"/>
      <c r="E196" s="611"/>
      <c r="F196" s="611"/>
      <c r="G196" s="611"/>
      <c r="H196" s="611"/>
      <c r="I196" s="611"/>
      <c r="J196" s="611"/>
      <c r="K196" s="611"/>
      <c r="L196" s="611"/>
      <c r="M196" s="611"/>
      <c r="N196" s="611"/>
      <c r="O196" s="611"/>
      <c r="P196" s="611"/>
      <c r="Q196" s="611"/>
      <c r="R196" s="611"/>
      <c r="S196" s="611"/>
      <c r="T196" s="611"/>
      <c r="U196" s="611"/>
      <c r="V196" s="611"/>
      <c r="W196" s="503"/>
      <c r="X196" s="503"/>
      <c r="Y196" s="503"/>
      <c r="Z196" s="503"/>
      <c r="AA196" s="612" t="s">
        <v>463</v>
      </c>
      <c r="AB196" s="612"/>
      <c r="AC196" s="612"/>
      <c r="AD196" s="612"/>
      <c r="AE196" s="612"/>
      <c r="AF196" s="612"/>
      <c r="AG196" s="612"/>
      <c r="AH196" s="402"/>
      <c r="AI196" s="403"/>
    </row>
    <row r="197" spans="2:35" ht="15" customHeight="1" x14ac:dyDescent="0.25">
      <c r="B197" s="404"/>
      <c r="C197" s="405"/>
      <c r="D197" s="405"/>
      <c r="E197" s="406"/>
      <c r="F197" s="406"/>
      <c r="G197" s="406"/>
      <c r="H197" s="406"/>
      <c r="I197" s="406"/>
      <c r="J197" s="406"/>
      <c r="K197" s="406"/>
      <c r="L197" s="406"/>
      <c r="M197" s="406"/>
      <c r="N197" s="406"/>
      <c r="O197" s="406"/>
      <c r="P197" s="406"/>
      <c r="Q197" s="406"/>
      <c r="R197" s="406"/>
      <c r="S197" s="406"/>
      <c r="T197" s="406"/>
      <c r="U197" s="406"/>
      <c r="V197" s="407"/>
      <c r="W197" s="408"/>
      <c r="X197" s="408"/>
      <c r="Y197" s="408"/>
      <c r="Z197" s="409"/>
      <c r="AA197" s="409"/>
      <c r="AB197" s="409"/>
      <c r="AC197" s="409"/>
      <c r="AD197" s="409"/>
      <c r="AE197" s="409"/>
      <c r="AF197" s="409"/>
      <c r="AG197" s="405"/>
      <c r="AH197" s="405"/>
      <c r="AI197" s="410"/>
    </row>
    <row r="198" spans="2:35" ht="15" customHeight="1" x14ac:dyDescent="0.25">
      <c r="B198" s="411"/>
      <c r="C198" s="611" t="s">
        <v>454</v>
      </c>
      <c r="D198" s="611"/>
      <c r="E198" s="611"/>
      <c r="F198" s="611"/>
      <c r="G198" s="611"/>
      <c r="H198" s="611"/>
      <c r="I198" s="611"/>
      <c r="J198" s="611"/>
      <c r="K198" s="611"/>
      <c r="L198" s="611"/>
      <c r="M198" s="611"/>
      <c r="N198" s="611"/>
      <c r="O198" s="611"/>
      <c r="P198" s="611"/>
      <c r="Q198" s="611"/>
      <c r="R198" s="611"/>
      <c r="S198" s="611"/>
      <c r="T198" s="611"/>
      <c r="U198" s="611"/>
      <c r="V198" s="611"/>
      <c r="W198" s="503"/>
      <c r="X198" s="503"/>
      <c r="Y198" s="503"/>
      <c r="Z198" s="503"/>
      <c r="AA198" s="611" t="s">
        <v>455</v>
      </c>
      <c r="AB198" s="611"/>
      <c r="AC198" s="611"/>
      <c r="AD198" s="611"/>
      <c r="AE198" s="611"/>
      <c r="AF198" s="611"/>
      <c r="AG198" s="611"/>
      <c r="AH198" s="405"/>
      <c r="AI198" s="412"/>
    </row>
    <row r="199" spans="2:35" ht="8.4499999999999993" customHeight="1" x14ac:dyDescent="0.25">
      <c r="B199" s="411"/>
      <c r="C199" s="413"/>
      <c r="D199" s="413"/>
      <c r="E199" s="406"/>
      <c r="F199" s="406"/>
      <c r="G199" s="406"/>
      <c r="H199" s="406"/>
      <c r="I199" s="406"/>
      <c r="J199" s="406"/>
      <c r="K199" s="406"/>
      <c r="L199" s="406"/>
      <c r="M199" s="406"/>
      <c r="N199" s="406"/>
      <c r="O199" s="406"/>
      <c r="P199" s="406"/>
      <c r="Q199" s="406"/>
      <c r="R199" s="406"/>
      <c r="S199" s="406"/>
      <c r="T199" s="406"/>
      <c r="U199" s="406"/>
      <c r="V199" s="414"/>
      <c r="W199" s="414"/>
      <c r="X199" s="414"/>
      <c r="Y199" s="414"/>
      <c r="Z199" s="414"/>
      <c r="AA199" s="406"/>
      <c r="AB199" s="406"/>
      <c r="AC199" s="406"/>
      <c r="AD199" s="406"/>
      <c r="AE199" s="406"/>
      <c r="AF199" s="406"/>
      <c r="AG199" s="406"/>
      <c r="AH199" s="405"/>
      <c r="AI199" s="412"/>
    </row>
    <row r="200" spans="2:35" x14ac:dyDescent="0.25">
      <c r="B200" s="411"/>
      <c r="C200" s="413"/>
      <c r="D200" s="413"/>
      <c r="E200" s="613"/>
      <c r="F200" s="613"/>
      <c r="G200" s="613"/>
      <c r="H200" s="613"/>
      <c r="I200" s="613"/>
      <c r="J200" s="613"/>
      <c r="K200" s="613"/>
      <c r="L200" s="613"/>
      <c r="M200" s="613"/>
      <c r="N200" s="613"/>
      <c r="O200" s="613"/>
      <c r="P200" s="613"/>
      <c r="Q200" s="613"/>
      <c r="R200" s="613"/>
      <c r="S200" s="613"/>
      <c r="T200" s="613"/>
      <c r="U200" s="613"/>
      <c r="V200" s="415"/>
      <c r="W200" s="503"/>
      <c r="X200" s="503"/>
      <c r="Y200" s="503"/>
      <c r="Z200" s="503"/>
      <c r="AA200" s="611" t="s">
        <v>456</v>
      </c>
      <c r="AB200" s="611"/>
      <c r="AC200" s="611"/>
      <c r="AD200" s="611"/>
      <c r="AE200" s="611"/>
      <c r="AF200" s="611"/>
      <c r="AG200" s="611"/>
      <c r="AI200" s="412"/>
    </row>
    <row r="201" spans="2:35" x14ac:dyDescent="0.25">
      <c r="B201" s="404"/>
      <c r="C201" s="405"/>
      <c r="D201" s="405"/>
      <c r="E201" s="406"/>
      <c r="F201" s="406"/>
      <c r="G201" s="406"/>
      <c r="H201" s="406"/>
      <c r="I201" s="406"/>
      <c r="J201" s="406"/>
      <c r="K201" s="406"/>
      <c r="L201" s="406"/>
      <c r="M201" s="406"/>
      <c r="N201" s="406"/>
      <c r="O201" s="406"/>
      <c r="P201" s="406"/>
      <c r="Q201" s="406"/>
      <c r="R201" s="406"/>
      <c r="S201" s="406"/>
      <c r="T201" s="406"/>
      <c r="U201" s="406"/>
      <c r="V201" s="407"/>
      <c r="W201" s="408"/>
      <c r="X201" s="408"/>
      <c r="Y201" s="408"/>
      <c r="Z201" s="409"/>
      <c r="AA201" s="409"/>
      <c r="AB201" s="409"/>
      <c r="AC201" s="409"/>
      <c r="AD201" s="409"/>
      <c r="AE201" s="409"/>
      <c r="AF201" s="409"/>
      <c r="AG201" s="405"/>
      <c r="AH201" s="405"/>
      <c r="AI201" s="410"/>
    </row>
    <row r="202" spans="2:35" ht="49.5" customHeight="1" x14ac:dyDescent="0.25">
      <c r="B202" s="404"/>
      <c r="C202" s="611" t="s">
        <v>547</v>
      </c>
      <c r="D202" s="611"/>
      <c r="E202" s="611"/>
      <c r="F202" s="611"/>
      <c r="G202" s="611"/>
      <c r="H202" s="611"/>
      <c r="I202" s="611"/>
      <c r="J202" s="611"/>
      <c r="K202" s="611"/>
      <c r="L202" s="611"/>
      <c r="M202" s="611"/>
      <c r="N202" s="611"/>
      <c r="O202" s="611"/>
      <c r="P202" s="611"/>
      <c r="Q202" s="611"/>
      <c r="R202" s="611"/>
      <c r="S202" s="611"/>
      <c r="T202" s="611"/>
      <c r="U202" s="611"/>
      <c r="V202" s="611"/>
      <c r="W202" s="503"/>
      <c r="X202" s="503"/>
      <c r="Y202" s="503"/>
      <c r="Z202" s="503"/>
      <c r="AA202" s="612" t="s">
        <v>465</v>
      </c>
      <c r="AB202" s="612"/>
      <c r="AC202" s="612"/>
      <c r="AD202" s="612"/>
      <c r="AE202" s="612"/>
      <c r="AF202" s="612"/>
      <c r="AG202" s="612"/>
      <c r="AH202" s="402"/>
      <c r="AI202" s="403"/>
    </row>
    <row r="203" spans="2:35" x14ac:dyDescent="0.25">
      <c r="B203" s="404"/>
      <c r="C203" s="405"/>
      <c r="D203" s="405"/>
      <c r="E203" s="406"/>
      <c r="F203" s="406"/>
      <c r="G203" s="406"/>
      <c r="H203" s="406"/>
      <c r="I203" s="406"/>
      <c r="J203" s="406"/>
      <c r="K203" s="406"/>
      <c r="L203" s="406"/>
      <c r="M203" s="406"/>
      <c r="N203" s="406"/>
      <c r="O203" s="406"/>
      <c r="P203" s="406"/>
      <c r="Q203" s="406"/>
      <c r="R203" s="406"/>
      <c r="S203" s="406"/>
      <c r="T203" s="406"/>
      <c r="U203" s="406"/>
      <c r="V203" s="407"/>
      <c r="W203" s="408"/>
      <c r="X203" s="408"/>
      <c r="Y203" s="408"/>
      <c r="Z203" s="409"/>
      <c r="AA203" s="409"/>
      <c r="AB203" s="409"/>
      <c r="AC203" s="409"/>
      <c r="AD203" s="409"/>
      <c r="AE203" s="409"/>
      <c r="AF203" s="409"/>
      <c r="AG203" s="405"/>
      <c r="AH203" s="405"/>
      <c r="AI203" s="410"/>
    </row>
    <row r="204" spans="2:35" ht="49.5" customHeight="1" x14ac:dyDescent="0.25">
      <c r="B204" s="404"/>
      <c r="C204" s="611" t="s">
        <v>548</v>
      </c>
      <c r="D204" s="611"/>
      <c r="E204" s="611"/>
      <c r="F204" s="611"/>
      <c r="G204" s="611"/>
      <c r="H204" s="611"/>
      <c r="I204" s="611"/>
      <c r="J204" s="611"/>
      <c r="K204" s="611"/>
      <c r="L204" s="611"/>
      <c r="M204" s="611"/>
      <c r="N204" s="611"/>
      <c r="O204" s="611"/>
      <c r="P204" s="611"/>
      <c r="Q204" s="611"/>
      <c r="R204" s="611"/>
      <c r="S204" s="611"/>
      <c r="T204" s="611"/>
      <c r="U204" s="611"/>
      <c r="V204" s="611"/>
      <c r="W204" s="503"/>
      <c r="X204" s="503"/>
      <c r="Y204" s="503"/>
      <c r="Z204" s="503"/>
      <c r="AA204" s="612" t="s">
        <v>465</v>
      </c>
      <c r="AB204" s="612"/>
      <c r="AC204" s="612"/>
      <c r="AD204" s="612"/>
      <c r="AE204" s="612"/>
      <c r="AF204" s="612"/>
      <c r="AG204" s="612"/>
      <c r="AH204" s="402"/>
      <c r="AI204" s="403"/>
    </row>
    <row r="205" spans="2:35" x14ac:dyDescent="0.25">
      <c r="B205" s="404"/>
      <c r="C205" s="405"/>
      <c r="D205" s="405"/>
      <c r="E205" s="406"/>
      <c r="F205" s="406"/>
      <c r="G205" s="406"/>
      <c r="H205" s="406"/>
      <c r="I205" s="406"/>
      <c r="J205" s="406"/>
      <c r="K205" s="406"/>
      <c r="L205" s="406"/>
      <c r="M205" s="406"/>
      <c r="N205" s="406"/>
      <c r="O205" s="406"/>
      <c r="P205" s="406"/>
      <c r="Q205" s="406"/>
      <c r="R205" s="406"/>
      <c r="S205" s="406"/>
      <c r="T205" s="406"/>
      <c r="U205" s="406"/>
      <c r="V205" s="407"/>
      <c r="W205" s="408"/>
      <c r="X205" s="408"/>
      <c r="Y205" s="408"/>
      <c r="Z205" s="409"/>
      <c r="AA205" s="409"/>
      <c r="AB205" s="409"/>
      <c r="AC205" s="409"/>
      <c r="AD205" s="409"/>
      <c r="AE205" s="409"/>
      <c r="AF205" s="409"/>
      <c r="AG205" s="405"/>
      <c r="AH205" s="405"/>
      <c r="AI205" s="410"/>
    </row>
    <row r="206" spans="2:35" ht="29.25" customHeight="1" x14ac:dyDescent="0.25">
      <c r="B206" s="404"/>
      <c r="C206" s="611" t="s">
        <v>549</v>
      </c>
      <c r="D206" s="611"/>
      <c r="E206" s="611"/>
      <c r="F206" s="611"/>
      <c r="G206" s="611"/>
      <c r="H206" s="611"/>
      <c r="I206" s="611"/>
      <c r="J206" s="611"/>
      <c r="K206" s="611"/>
      <c r="L206" s="611"/>
      <c r="M206" s="611"/>
      <c r="N206" s="611"/>
      <c r="O206" s="611"/>
      <c r="P206" s="611"/>
      <c r="Q206" s="611"/>
      <c r="R206" s="611"/>
      <c r="S206" s="611"/>
      <c r="T206" s="611"/>
      <c r="U206" s="611"/>
      <c r="V206" s="611"/>
      <c r="W206" s="503"/>
      <c r="X206" s="503"/>
      <c r="Y206" s="503"/>
      <c r="Z206" s="503"/>
      <c r="AA206" s="612" t="s">
        <v>465</v>
      </c>
      <c r="AB206" s="612"/>
      <c r="AC206" s="612"/>
      <c r="AD206" s="612"/>
      <c r="AE206" s="612"/>
      <c r="AF206" s="612"/>
      <c r="AG206" s="612"/>
      <c r="AH206" s="402"/>
      <c r="AI206" s="403"/>
    </row>
    <row r="207" spans="2:35" x14ac:dyDescent="0.25">
      <c r="B207" s="404"/>
      <c r="C207" s="405"/>
      <c r="D207" s="405"/>
      <c r="E207" s="406"/>
      <c r="F207" s="406"/>
      <c r="G207" s="406"/>
      <c r="H207" s="406"/>
      <c r="I207" s="406"/>
      <c r="J207" s="406"/>
      <c r="K207" s="406"/>
      <c r="L207" s="406"/>
      <c r="M207" s="406"/>
      <c r="N207" s="406"/>
      <c r="O207" s="406"/>
      <c r="P207" s="406"/>
      <c r="Q207" s="406"/>
      <c r="R207" s="406"/>
      <c r="S207" s="406"/>
      <c r="T207" s="406"/>
      <c r="U207" s="406"/>
      <c r="V207" s="407"/>
      <c r="W207" s="408"/>
      <c r="X207" s="408"/>
      <c r="Y207" s="408"/>
      <c r="Z207" s="409"/>
      <c r="AA207" s="409"/>
      <c r="AB207" s="409"/>
      <c r="AC207" s="409"/>
      <c r="AD207" s="409"/>
      <c r="AE207" s="409"/>
      <c r="AF207" s="409"/>
      <c r="AG207" s="405"/>
      <c r="AH207" s="405"/>
      <c r="AI207" s="410"/>
    </row>
    <row r="208" spans="2:35" ht="29.25" customHeight="1" x14ac:dyDescent="0.25">
      <c r="B208" s="404"/>
      <c r="C208" s="611" t="s">
        <v>550</v>
      </c>
      <c r="D208" s="611"/>
      <c r="E208" s="611"/>
      <c r="F208" s="611"/>
      <c r="G208" s="611"/>
      <c r="H208" s="611"/>
      <c r="I208" s="611"/>
      <c r="J208" s="611"/>
      <c r="K208" s="611"/>
      <c r="L208" s="611"/>
      <c r="M208" s="611"/>
      <c r="N208" s="611"/>
      <c r="O208" s="611"/>
      <c r="P208" s="611"/>
      <c r="Q208" s="611"/>
      <c r="R208" s="611"/>
      <c r="S208" s="611"/>
      <c r="T208" s="611"/>
      <c r="U208" s="611"/>
      <c r="V208" s="611"/>
      <c r="W208" s="503"/>
      <c r="X208" s="503"/>
      <c r="Y208" s="503"/>
      <c r="Z208" s="503"/>
      <c r="AA208" s="612" t="s">
        <v>465</v>
      </c>
      <c r="AB208" s="612"/>
      <c r="AC208" s="612"/>
      <c r="AD208" s="612"/>
      <c r="AE208" s="612"/>
      <c r="AF208" s="612"/>
      <c r="AG208" s="612"/>
      <c r="AH208" s="402"/>
      <c r="AI208" s="403"/>
    </row>
    <row r="209" spans="2:35" ht="15.75" thickBot="1" x14ac:dyDescent="0.3">
      <c r="B209" s="416"/>
      <c r="C209" s="417"/>
      <c r="D209" s="417"/>
      <c r="E209" s="417"/>
      <c r="F209" s="417"/>
      <c r="G209" s="417"/>
      <c r="H209" s="417"/>
      <c r="I209" s="417"/>
      <c r="J209" s="417"/>
      <c r="K209" s="417"/>
      <c r="L209" s="417"/>
      <c r="M209" s="417"/>
      <c r="N209" s="417"/>
      <c r="O209" s="417"/>
      <c r="P209" s="417"/>
      <c r="Q209" s="417"/>
      <c r="R209" s="417"/>
      <c r="S209" s="417"/>
      <c r="T209" s="417"/>
      <c r="U209" s="417"/>
      <c r="V209" s="417"/>
      <c r="W209" s="417"/>
      <c r="X209" s="417"/>
      <c r="Y209" s="417"/>
      <c r="Z209" s="417"/>
      <c r="AA209" s="417"/>
      <c r="AB209" s="417"/>
      <c r="AC209" s="417"/>
      <c r="AD209" s="417"/>
      <c r="AE209" s="417"/>
      <c r="AF209" s="417"/>
      <c r="AG209" s="417"/>
      <c r="AH209" s="417"/>
      <c r="AI209" s="418"/>
    </row>
  </sheetData>
  <sheetProtection password="CABA" sheet="1" selectLockedCells="1"/>
  <mergeCells count="336">
    <mergeCell ref="B13:N13"/>
    <mergeCell ref="O13:R13"/>
    <mergeCell ref="S13:AD13"/>
    <mergeCell ref="AE13:AH13"/>
    <mergeCell ref="B15:L15"/>
    <mergeCell ref="M15:AH15"/>
    <mergeCell ref="B11:E11"/>
    <mergeCell ref="F11:AH11"/>
    <mergeCell ref="B2:G2"/>
    <mergeCell ref="H2:AD2"/>
    <mergeCell ref="AE2:AG2"/>
    <mergeCell ref="H3:AE3"/>
    <mergeCell ref="B5:AI5"/>
    <mergeCell ref="B6:AI6"/>
    <mergeCell ref="J25:Q25"/>
    <mergeCell ref="S25:W25"/>
    <mergeCell ref="X25:Z25"/>
    <mergeCell ref="J26:Q26"/>
    <mergeCell ref="S26:W26"/>
    <mergeCell ref="X26:Z26"/>
    <mergeCell ref="U17:W17"/>
    <mergeCell ref="X17:AB17"/>
    <mergeCell ref="AC17:AG17"/>
    <mergeCell ref="B20:AI20"/>
    <mergeCell ref="B22:AI22"/>
    <mergeCell ref="J24:Q24"/>
    <mergeCell ref="S24:W24"/>
    <mergeCell ref="X24:Z24"/>
    <mergeCell ref="B17:D17"/>
    <mergeCell ref="E17:I17"/>
    <mergeCell ref="J17:L17"/>
    <mergeCell ref="M17:N17"/>
    <mergeCell ref="O17:Q17"/>
    <mergeCell ref="R17:S17"/>
    <mergeCell ref="J33:Q33"/>
    <mergeCell ref="S33:W33"/>
    <mergeCell ref="X33:Z33"/>
    <mergeCell ref="J34:Q34"/>
    <mergeCell ref="S34:W34"/>
    <mergeCell ref="X34:Z34"/>
    <mergeCell ref="K27:Q27"/>
    <mergeCell ref="S27:W27"/>
    <mergeCell ref="X27:Z27"/>
    <mergeCell ref="B30:AI30"/>
    <mergeCell ref="J32:Q32"/>
    <mergeCell ref="S32:W32"/>
    <mergeCell ref="X32:Z32"/>
    <mergeCell ref="J41:Q41"/>
    <mergeCell ref="S41:W41"/>
    <mergeCell ref="X41:Z41"/>
    <mergeCell ref="J42:Q42"/>
    <mergeCell ref="S42:W42"/>
    <mergeCell ref="X42:Z42"/>
    <mergeCell ref="K35:Q35"/>
    <mergeCell ref="S35:W35"/>
    <mergeCell ref="X35:Z35"/>
    <mergeCell ref="B38:AI38"/>
    <mergeCell ref="J40:Q40"/>
    <mergeCell ref="S40:W40"/>
    <mergeCell ref="X40:Z40"/>
    <mergeCell ref="J49:Q49"/>
    <mergeCell ref="S49:W49"/>
    <mergeCell ref="X49:Z49"/>
    <mergeCell ref="J50:Q50"/>
    <mergeCell ref="S50:W50"/>
    <mergeCell ref="X50:Z50"/>
    <mergeCell ref="K43:Q43"/>
    <mergeCell ref="S43:W43"/>
    <mergeCell ref="X43:Z43"/>
    <mergeCell ref="B46:AI46"/>
    <mergeCell ref="J48:Q48"/>
    <mergeCell ref="S48:W48"/>
    <mergeCell ref="X48:Z48"/>
    <mergeCell ref="J57:Q57"/>
    <mergeCell ref="S57:W57"/>
    <mergeCell ref="X57:Z57"/>
    <mergeCell ref="J58:Q58"/>
    <mergeCell ref="S58:W58"/>
    <mergeCell ref="X58:Z58"/>
    <mergeCell ref="K51:Q51"/>
    <mergeCell ref="S51:W51"/>
    <mergeCell ref="X51:Z51"/>
    <mergeCell ref="B54:AI54"/>
    <mergeCell ref="J56:Q56"/>
    <mergeCell ref="S56:W56"/>
    <mergeCell ref="X56:Z56"/>
    <mergeCell ref="J65:Q65"/>
    <mergeCell ref="S65:W65"/>
    <mergeCell ref="X65:Z65"/>
    <mergeCell ref="J66:Q66"/>
    <mergeCell ref="S66:W66"/>
    <mergeCell ref="X66:Z66"/>
    <mergeCell ref="K59:Q59"/>
    <mergeCell ref="S59:W59"/>
    <mergeCell ref="X59:Z59"/>
    <mergeCell ref="B62:AI62"/>
    <mergeCell ref="J64:Q64"/>
    <mergeCell ref="S64:W64"/>
    <mergeCell ref="X64:Z64"/>
    <mergeCell ref="J73:Q73"/>
    <mergeCell ref="S73:W73"/>
    <mergeCell ref="X73:Z73"/>
    <mergeCell ref="J74:Q74"/>
    <mergeCell ref="S74:W74"/>
    <mergeCell ref="X74:Z74"/>
    <mergeCell ref="K67:Q67"/>
    <mergeCell ref="S67:W67"/>
    <mergeCell ref="X67:Z67"/>
    <mergeCell ref="B70:AI70"/>
    <mergeCell ref="J72:Q72"/>
    <mergeCell ref="S72:W72"/>
    <mergeCell ref="X72:Z72"/>
    <mergeCell ref="J81:Q81"/>
    <mergeCell ref="S81:W81"/>
    <mergeCell ref="X81:Z81"/>
    <mergeCell ref="J82:Q82"/>
    <mergeCell ref="S82:W82"/>
    <mergeCell ref="X82:Z82"/>
    <mergeCell ref="K75:Q75"/>
    <mergeCell ref="S75:W75"/>
    <mergeCell ref="X75:Z75"/>
    <mergeCell ref="B78:AI78"/>
    <mergeCell ref="J80:Q80"/>
    <mergeCell ref="S80:W80"/>
    <mergeCell ref="X80:Z80"/>
    <mergeCell ref="J89:Q89"/>
    <mergeCell ref="S89:W89"/>
    <mergeCell ref="X89:Z89"/>
    <mergeCell ref="J90:Q90"/>
    <mergeCell ref="S90:W90"/>
    <mergeCell ref="X90:Z90"/>
    <mergeCell ref="K83:Q83"/>
    <mergeCell ref="S83:W83"/>
    <mergeCell ref="X83:Z83"/>
    <mergeCell ref="B86:AI86"/>
    <mergeCell ref="J88:Q88"/>
    <mergeCell ref="S88:W88"/>
    <mergeCell ref="X88:Z88"/>
    <mergeCell ref="J99:Q99"/>
    <mergeCell ref="S99:W99"/>
    <mergeCell ref="X99:Z99"/>
    <mergeCell ref="J100:Q100"/>
    <mergeCell ref="S100:W100"/>
    <mergeCell ref="X100:Z100"/>
    <mergeCell ref="K91:Q91"/>
    <mergeCell ref="S91:W91"/>
    <mergeCell ref="X91:Z91"/>
    <mergeCell ref="B94:AI94"/>
    <mergeCell ref="B96:AI96"/>
    <mergeCell ref="J98:Q98"/>
    <mergeCell ref="S98:W98"/>
    <mergeCell ref="X98:Z98"/>
    <mergeCell ref="J107:Q107"/>
    <mergeCell ref="S107:W107"/>
    <mergeCell ref="X107:Z107"/>
    <mergeCell ref="J108:Q108"/>
    <mergeCell ref="S108:W108"/>
    <mergeCell ref="X108:Z108"/>
    <mergeCell ref="K101:Q101"/>
    <mergeCell ref="S101:W101"/>
    <mergeCell ref="X101:Z101"/>
    <mergeCell ref="B104:AI104"/>
    <mergeCell ref="J106:Q106"/>
    <mergeCell ref="S106:W106"/>
    <mergeCell ref="X106:Z106"/>
    <mergeCell ref="J115:Q115"/>
    <mergeCell ref="S115:W115"/>
    <mergeCell ref="X115:Z115"/>
    <mergeCell ref="J116:Q116"/>
    <mergeCell ref="S116:W116"/>
    <mergeCell ref="X116:Z116"/>
    <mergeCell ref="K109:Q109"/>
    <mergeCell ref="S109:W109"/>
    <mergeCell ref="X109:Z109"/>
    <mergeCell ref="B112:AI112"/>
    <mergeCell ref="J114:Q114"/>
    <mergeCell ref="S114:W114"/>
    <mergeCell ref="X114:Z114"/>
    <mergeCell ref="J123:Q123"/>
    <mergeCell ref="S123:W123"/>
    <mergeCell ref="X123:Z123"/>
    <mergeCell ref="J124:Q124"/>
    <mergeCell ref="S124:W124"/>
    <mergeCell ref="X124:Z124"/>
    <mergeCell ref="K117:Q117"/>
    <mergeCell ref="S117:W117"/>
    <mergeCell ref="X117:Z117"/>
    <mergeCell ref="B120:AI120"/>
    <mergeCell ref="J122:Q122"/>
    <mergeCell ref="S122:W122"/>
    <mergeCell ref="X122:Z122"/>
    <mergeCell ref="J131:Q131"/>
    <mergeCell ref="S131:W131"/>
    <mergeCell ref="X131:Z131"/>
    <mergeCell ref="J132:Q132"/>
    <mergeCell ref="S132:W132"/>
    <mergeCell ref="X132:Z132"/>
    <mergeCell ref="K125:Q125"/>
    <mergeCell ref="S125:W125"/>
    <mergeCell ref="X125:Z125"/>
    <mergeCell ref="B128:AI128"/>
    <mergeCell ref="J130:Q130"/>
    <mergeCell ref="S130:W130"/>
    <mergeCell ref="X130:Z130"/>
    <mergeCell ref="J139:Q139"/>
    <mergeCell ref="S139:W139"/>
    <mergeCell ref="X139:Z139"/>
    <mergeCell ref="J140:Q140"/>
    <mergeCell ref="S140:W140"/>
    <mergeCell ref="X140:Z140"/>
    <mergeCell ref="K133:Q133"/>
    <mergeCell ref="S133:W133"/>
    <mergeCell ref="X133:Z133"/>
    <mergeCell ref="B136:AI136"/>
    <mergeCell ref="J138:Q138"/>
    <mergeCell ref="S138:W138"/>
    <mergeCell ref="X138:Z138"/>
    <mergeCell ref="J147:Q147"/>
    <mergeCell ref="S147:W147"/>
    <mergeCell ref="X147:Z147"/>
    <mergeCell ref="J148:Q148"/>
    <mergeCell ref="S148:W148"/>
    <mergeCell ref="X148:Z148"/>
    <mergeCell ref="K141:Q141"/>
    <mergeCell ref="S141:W141"/>
    <mergeCell ref="X141:Z141"/>
    <mergeCell ref="B144:AI144"/>
    <mergeCell ref="J146:Q146"/>
    <mergeCell ref="S146:W146"/>
    <mergeCell ref="X146:Z146"/>
    <mergeCell ref="J155:Q155"/>
    <mergeCell ref="S155:W155"/>
    <mergeCell ref="X155:Z155"/>
    <mergeCell ref="J156:Q156"/>
    <mergeCell ref="S156:W156"/>
    <mergeCell ref="X156:Z156"/>
    <mergeCell ref="K149:Q149"/>
    <mergeCell ref="S149:W149"/>
    <mergeCell ref="X149:Z149"/>
    <mergeCell ref="B152:AI152"/>
    <mergeCell ref="J154:Q154"/>
    <mergeCell ref="S154:W154"/>
    <mergeCell ref="X154:Z154"/>
    <mergeCell ref="J163:Q163"/>
    <mergeCell ref="S163:W163"/>
    <mergeCell ref="X163:Z163"/>
    <mergeCell ref="J164:Q164"/>
    <mergeCell ref="S164:W164"/>
    <mergeCell ref="X164:Z164"/>
    <mergeCell ref="K157:Q157"/>
    <mergeCell ref="S157:W157"/>
    <mergeCell ref="X157:Z157"/>
    <mergeCell ref="B160:AI160"/>
    <mergeCell ref="J162:Q162"/>
    <mergeCell ref="S162:W162"/>
    <mergeCell ref="X162:Z162"/>
    <mergeCell ref="E171:AH171"/>
    <mergeCell ref="B173:D173"/>
    <mergeCell ref="E173:K173"/>
    <mergeCell ref="M173:S173"/>
    <mergeCell ref="U173:AA173"/>
    <mergeCell ref="AC173:AH173"/>
    <mergeCell ref="K165:Q165"/>
    <mergeCell ref="S165:W165"/>
    <mergeCell ref="X165:Z165"/>
    <mergeCell ref="B168:AI168"/>
    <mergeCell ref="L169:AF169"/>
    <mergeCell ref="E170:AH170"/>
    <mergeCell ref="B174:D174"/>
    <mergeCell ref="E174:K174"/>
    <mergeCell ref="M174:S174"/>
    <mergeCell ref="U174:AA174"/>
    <mergeCell ref="AC174:AH174"/>
    <mergeCell ref="B175:D175"/>
    <mergeCell ref="E175:K175"/>
    <mergeCell ref="M175:S175"/>
    <mergeCell ref="U175:AA175"/>
    <mergeCell ref="AC175:AH175"/>
    <mergeCell ref="B176:D176"/>
    <mergeCell ref="E176:K176"/>
    <mergeCell ref="M176:S176"/>
    <mergeCell ref="U176:AA176"/>
    <mergeCell ref="AC176:AH176"/>
    <mergeCell ref="B177:D177"/>
    <mergeCell ref="E177:K177"/>
    <mergeCell ref="M177:S177"/>
    <mergeCell ref="U177:AA177"/>
    <mergeCell ref="AC177:AH177"/>
    <mergeCell ref="B180:AI180"/>
    <mergeCell ref="L181:AF181"/>
    <mergeCell ref="E182:AH182"/>
    <mergeCell ref="E183:AH183"/>
    <mergeCell ref="B185:E185"/>
    <mergeCell ref="F185:K185"/>
    <mergeCell ref="M185:S185"/>
    <mergeCell ref="U185:AA185"/>
    <mergeCell ref="AC185:AH185"/>
    <mergeCell ref="W192:Z192"/>
    <mergeCell ref="AA192:AG192"/>
    <mergeCell ref="C194:V194"/>
    <mergeCell ref="W194:Z194"/>
    <mergeCell ref="AA194:AH194"/>
    <mergeCell ref="B186:D186"/>
    <mergeCell ref="E186:K186"/>
    <mergeCell ref="M186:S186"/>
    <mergeCell ref="U186:AA186"/>
    <mergeCell ref="AC186:AH186"/>
    <mergeCell ref="B187:D187"/>
    <mergeCell ref="E187:K187"/>
    <mergeCell ref="M187:S187"/>
    <mergeCell ref="U187:AA187"/>
    <mergeCell ref="AC187:AH187"/>
    <mergeCell ref="C208:V208"/>
    <mergeCell ref="W208:Z208"/>
    <mergeCell ref="AA208:AG208"/>
    <mergeCell ref="C9:AH9"/>
    <mergeCell ref="C204:V204"/>
    <mergeCell ref="W204:Z204"/>
    <mergeCell ref="AA204:AG204"/>
    <mergeCell ref="C206:V206"/>
    <mergeCell ref="W206:Z206"/>
    <mergeCell ref="AA206:AG206"/>
    <mergeCell ref="E200:U200"/>
    <mergeCell ref="W200:Z200"/>
    <mergeCell ref="AA200:AG200"/>
    <mergeCell ref="C202:V202"/>
    <mergeCell ref="W202:Z202"/>
    <mergeCell ref="AA202:AG202"/>
    <mergeCell ref="C196:V196"/>
    <mergeCell ref="W196:Z196"/>
    <mergeCell ref="AA196:AG196"/>
    <mergeCell ref="C198:V198"/>
    <mergeCell ref="W198:Z198"/>
    <mergeCell ref="AA198:AG198"/>
    <mergeCell ref="B190:AI190"/>
    <mergeCell ref="C192:V192"/>
  </mergeCells>
  <conditionalFormatting sqref="O13:R13">
    <cfRule type="expression" dxfId="16" priority="8">
      <formula>IF(ISBLANK(O13),TRUE,FALSE)</formula>
    </cfRule>
  </conditionalFormatting>
  <conditionalFormatting sqref="AE13:AH13">
    <cfRule type="expression" dxfId="15" priority="7">
      <formula>IF(ISBLANK(AE13),TRUE,FALSE)</formula>
    </cfRule>
  </conditionalFormatting>
  <conditionalFormatting sqref="M15:AH15">
    <cfRule type="expression" dxfId="14" priority="6">
      <formula>IF(ISBLANK(M15),TRUE,FALSE)</formula>
    </cfRule>
  </conditionalFormatting>
  <conditionalFormatting sqref="E17:I17">
    <cfRule type="expression" dxfId="13" priority="5">
      <formula>IF(ISBLANK(E17),TRUE,FALSE)</formula>
    </cfRule>
  </conditionalFormatting>
  <conditionalFormatting sqref="M17:N17">
    <cfRule type="expression" dxfId="12" priority="4">
      <formula>IF(ISBLANK(M17),TRUE,FALSE)</formula>
    </cfRule>
  </conditionalFormatting>
  <conditionalFormatting sqref="R17:S17">
    <cfRule type="expression" dxfId="11" priority="3">
      <formula>IF(ISBLANK(R17),TRUE,FALSE)</formula>
    </cfRule>
  </conditionalFormatting>
  <conditionalFormatting sqref="X17:AB17">
    <cfRule type="expression" dxfId="10" priority="2">
      <formula>IF(ISBLANK(X17),TRUE,FALSE)</formula>
    </cfRule>
  </conditionalFormatting>
  <conditionalFormatting sqref="AH17">
    <cfRule type="expression" dxfId="9" priority="1">
      <formula>IF(ISBLANK(AH17),TRUE,FALSE)</formula>
    </cfRule>
  </conditionalFormatting>
  <printOptions horizontalCentered="1"/>
  <pageMargins left="0.25" right="0.25" top="0.75" bottom="0.75" header="0.3" footer="0.3"/>
  <pageSetup fitToHeight="0" orientation="portrait" r:id="rId1"/>
  <headerFooter alignWithMargins="0">
    <oddFooter>Page &amp;P of &amp;N</oddFooter>
  </headerFooter>
  <rowBreaks count="8" manualBreakCount="8">
    <brk id="44" min="1" max="34" man="1"/>
    <brk id="68" min="1" max="34" man="1"/>
    <brk id="92" min="1" max="34" man="1"/>
    <brk id="118" max="16383" man="1"/>
    <brk id="142" min="1" max="34" man="1"/>
    <brk id="166" max="16383" man="1"/>
    <brk id="178" min="1" max="34" man="1"/>
    <brk id="189" min="1" max="34" man="1"/>
  </rowBreaks>
  <extLst>
    <ext xmlns:x14="http://schemas.microsoft.com/office/spreadsheetml/2009/9/main" uri="{78C0D931-6437-407d-A8EE-F0AAD7539E65}">
      <x14:conditionalFormattings>
        <x14:conditionalFormatting xmlns:xm="http://schemas.microsoft.com/office/excel/2006/main">
          <x14:cfRule type="expression" priority="9" id="{F01B44C6-571B-4D62-A79C-EA5B0D5B95CD}">
            <xm:f>IF(ISBLANK('Vendor Information'!E8),TRUE,FALSE)</xm:f>
            <x14:dxf>
              <fill>
                <patternFill>
                  <bgColor rgb="FFFF0000"/>
                </patternFill>
              </fill>
            </x14:dxf>
          </x14:cfRule>
          <xm:sqref>F11:AH11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Please, select from drop-down list">
          <x14:formula1>
            <xm:f>Control!$C$2:$C$12</xm:f>
          </x14:formula1>
          <xm:sqref>AH17</xm:sqref>
        </x14:dataValidation>
        <x14:dataValidation type="list" allowBlank="1" showInputMessage="1" showErrorMessage="1" prompt="Please, select from drop-down list">
          <x14:formula1>
            <xm:f>Control!$B$2:$B$64</xm:f>
          </x14:formula1>
          <xm:sqref>X17:AB17</xm:sqref>
        </x14:dataValidation>
        <x14:dataValidation type="list" allowBlank="1" showInputMessage="1" showErrorMessage="1">
          <x14:formula1>
            <xm:f>Control!$A$2:$A$52</xm:f>
          </x14:formula1>
          <xm:sqref>M17:N17</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09"/>
  <sheetViews>
    <sheetView showGridLines="0" showRowColHeaders="0" topLeftCell="A10" zoomScaleNormal="100" workbookViewId="0">
      <selection activeCell="AD11" sqref="AD11:AH11"/>
    </sheetView>
  </sheetViews>
  <sheetFormatPr defaultColWidth="9.140625" defaultRowHeight="15" x14ac:dyDescent="0.25"/>
  <cols>
    <col min="1" max="1" width="3.7109375" style="149" customWidth="1"/>
    <col min="2" max="2" width="2.85546875" style="148" customWidth="1"/>
    <col min="3" max="29" width="2.85546875" style="149" customWidth="1"/>
    <col min="30" max="30" width="4.140625" style="149" customWidth="1"/>
    <col min="31" max="33" width="2.85546875" style="149" customWidth="1"/>
    <col min="34" max="34" width="4.140625" style="149" customWidth="1"/>
    <col min="35" max="35" width="3" style="149" customWidth="1"/>
    <col min="36" max="16384" width="9.140625" style="149"/>
  </cols>
  <sheetData>
    <row r="1" spans="2:35" s="146" customFormat="1" ht="7.5" customHeight="1" thickBot="1" x14ac:dyDescent="0.3">
      <c r="B1" s="148"/>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row>
    <row r="2" spans="2:35" s="146" customFormat="1" ht="15.75" x14ac:dyDescent="0.25">
      <c r="B2" s="488" t="s">
        <v>33</v>
      </c>
      <c r="C2" s="489"/>
      <c r="D2" s="489"/>
      <c r="E2" s="489"/>
      <c r="F2" s="489"/>
      <c r="G2" s="489"/>
      <c r="H2" s="479" t="s">
        <v>34</v>
      </c>
      <c r="I2" s="479"/>
      <c r="J2" s="479"/>
      <c r="K2" s="479"/>
      <c r="L2" s="479"/>
      <c r="M2" s="479"/>
      <c r="N2" s="479"/>
      <c r="O2" s="479"/>
      <c r="P2" s="479"/>
      <c r="Q2" s="479"/>
      <c r="R2" s="479"/>
      <c r="S2" s="479"/>
      <c r="T2" s="479"/>
      <c r="U2" s="479"/>
      <c r="V2" s="479"/>
      <c r="W2" s="479"/>
      <c r="X2" s="479"/>
      <c r="Y2" s="479"/>
      <c r="Z2" s="479"/>
      <c r="AA2" s="479"/>
      <c r="AB2" s="479"/>
      <c r="AC2" s="479"/>
      <c r="AD2" s="479"/>
      <c r="AE2" s="480"/>
      <c r="AF2" s="480"/>
      <c r="AG2" s="480"/>
      <c r="AH2" s="445"/>
      <c r="AI2" s="422"/>
    </row>
    <row r="3" spans="2:35" s="146" customFormat="1" ht="15.75" thickBot="1" x14ac:dyDescent="0.3">
      <c r="B3" s="423"/>
      <c r="C3" s="424"/>
      <c r="D3" s="425"/>
      <c r="E3" s="425"/>
      <c r="F3" s="425"/>
      <c r="G3" s="425"/>
      <c r="H3" s="481" t="s">
        <v>137</v>
      </c>
      <c r="I3" s="481"/>
      <c r="J3" s="481"/>
      <c r="K3" s="481"/>
      <c r="L3" s="481"/>
      <c r="M3" s="481"/>
      <c r="N3" s="481"/>
      <c r="O3" s="481"/>
      <c r="P3" s="481"/>
      <c r="Q3" s="481"/>
      <c r="R3" s="481"/>
      <c r="S3" s="481"/>
      <c r="T3" s="481"/>
      <c r="U3" s="481"/>
      <c r="V3" s="481"/>
      <c r="W3" s="481"/>
      <c r="X3" s="481"/>
      <c r="Y3" s="481"/>
      <c r="Z3" s="481"/>
      <c r="AA3" s="481"/>
      <c r="AB3" s="481"/>
      <c r="AC3" s="481"/>
      <c r="AD3" s="481"/>
      <c r="AE3" s="481"/>
      <c r="AF3" s="426"/>
      <c r="AG3" s="426"/>
      <c r="AH3" s="426"/>
      <c r="AI3" s="427"/>
    </row>
    <row r="4" spans="2:35" s="146" customFormat="1" ht="6.75" customHeight="1" thickBot="1" x14ac:dyDescent="0.3">
      <c r="B4" s="148"/>
      <c r="C4" s="149"/>
      <c r="D4" s="149"/>
      <c r="E4" s="149"/>
      <c r="F4" s="149"/>
      <c r="G4" s="149"/>
      <c r="H4" s="149"/>
      <c r="I4" s="149"/>
      <c r="J4" s="149"/>
      <c r="K4" s="149"/>
      <c r="L4" s="149"/>
      <c r="M4" s="149"/>
      <c r="N4" s="149"/>
      <c r="O4" s="149"/>
      <c r="P4" s="149"/>
      <c r="Q4" s="149"/>
      <c r="R4" s="149"/>
      <c r="S4" s="149"/>
      <c r="T4" s="149"/>
      <c r="U4" s="149"/>
      <c r="V4" s="149"/>
      <c r="W4" s="149"/>
      <c r="X4" s="149"/>
      <c r="Y4" s="149"/>
      <c r="Z4" s="149"/>
      <c r="AA4" s="149"/>
      <c r="AB4" s="149"/>
      <c r="AC4" s="149"/>
      <c r="AD4" s="149"/>
      <c r="AE4" s="149"/>
      <c r="AF4" s="149"/>
      <c r="AG4" s="149"/>
      <c r="AH4" s="149"/>
      <c r="AI4" s="149"/>
    </row>
    <row r="5" spans="2:35" s="146" customFormat="1" ht="21" customHeight="1" x14ac:dyDescent="0.25">
      <c r="B5" s="473" t="s">
        <v>800</v>
      </c>
      <c r="C5" s="474"/>
      <c r="D5" s="474"/>
      <c r="E5" s="474"/>
      <c r="F5" s="474"/>
      <c r="G5" s="474"/>
      <c r="H5" s="474"/>
      <c r="I5" s="474"/>
      <c r="J5" s="474"/>
      <c r="K5" s="474"/>
      <c r="L5" s="474"/>
      <c r="M5" s="474"/>
      <c r="N5" s="474"/>
      <c r="O5" s="474"/>
      <c r="P5" s="474"/>
      <c r="Q5" s="474"/>
      <c r="R5" s="474"/>
      <c r="S5" s="474"/>
      <c r="T5" s="474"/>
      <c r="U5" s="474"/>
      <c r="V5" s="474"/>
      <c r="W5" s="474"/>
      <c r="X5" s="474"/>
      <c r="Y5" s="474"/>
      <c r="Z5" s="474"/>
      <c r="AA5" s="474"/>
      <c r="AB5" s="474"/>
      <c r="AC5" s="474"/>
      <c r="AD5" s="474"/>
      <c r="AE5" s="474"/>
      <c r="AF5" s="474"/>
      <c r="AG5" s="474"/>
      <c r="AH5" s="474"/>
      <c r="AI5" s="475"/>
    </row>
    <row r="6" spans="2:35" s="146" customFormat="1" ht="21" customHeight="1" thickBot="1" x14ac:dyDescent="0.3">
      <c r="B6" s="476" t="s">
        <v>791</v>
      </c>
      <c r="C6" s="477"/>
      <c r="D6" s="477"/>
      <c r="E6" s="477"/>
      <c r="F6" s="477"/>
      <c r="G6" s="477"/>
      <c r="H6" s="477"/>
      <c r="I6" s="477"/>
      <c r="J6" s="477"/>
      <c r="K6" s="477"/>
      <c r="L6" s="477"/>
      <c r="M6" s="477"/>
      <c r="N6" s="477"/>
      <c r="O6" s="477"/>
      <c r="P6" s="477"/>
      <c r="Q6" s="477"/>
      <c r="R6" s="477"/>
      <c r="S6" s="477"/>
      <c r="T6" s="477"/>
      <c r="U6" s="477"/>
      <c r="V6" s="477"/>
      <c r="W6" s="477"/>
      <c r="X6" s="477"/>
      <c r="Y6" s="477"/>
      <c r="Z6" s="477"/>
      <c r="AA6" s="477"/>
      <c r="AB6" s="477"/>
      <c r="AC6" s="477"/>
      <c r="AD6" s="477"/>
      <c r="AE6" s="477"/>
      <c r="AF6" s="477"/>
      <c r="AG6" s="477"/>
      <c r="AH6" s="477"/>
      <c r="AI6" s="478"/>
    </row>
    <row r="7" spans="2:35" s="329" customFormat="1" ht="9.75" customHeight="1" thickBot="1" x14ac:dyDescent="0.3"/>
    <row r="8" spans="2:35" ht="15.75" thickBot="1" x14ac:dyDescent="0.3">
      <c r="B8" s="150"/>
      <c r="C8" s="151"/>
      <c r="D8" s="144"/>
      <c r="E8" s="144"/>
      <c r="F8" s="144"/>
      <c r="G8" s="144"/>
      <c r="H8" s="144"/>
      <c r="I8" s="144"/>
      <c r="J8" s="144"/>
      <c r="K8" s="144"/>
      <c r="L8" s="144"/>
      <c r="M8" s="144"/>
      <c r="N8" s="144"/>
      <c r="O8" s="144"/>
      <c r="P8" s="144"/>
      <c r="Q8" s="151"/>
      <c r="R8" s="151"/>
      <c r="S8" s="151"/>
      <c r="T8" s="151"/>
      <c r="U8" s="151"/>
      <c r="V8" s="151"/>
      <c r="W8" s="151"/>
      <c r="X8" s="151"/>
      <c r="Y8" s="151"/>
      <c r="Z8" s="151"/>
      <c r="AA8" s="151"/>
      <c r="AB8" s="151"/>
      <c r="AC8" s="151"/>
      <c r="AD8" s="151"/>
      <c r="AE8" s="151"/>
      <c r="AF8" s="151"/>
      <c r="AG8" s="151"/>
      <c r="AH8" s="151"/>
      <c r="AI8" s="152"/>
    </row>
    <row r="9" spans="2:35" ht="15.75" thickBot="1" x14ac:dyDescent="0.3">
      <c r="B9" s="158"/>
      <c r="C9" s="512" t="s">
        <v>227</v>
      </c>
      <c r="D9" s="513"/>
      <c r="E9" s="513"/>
      <c r="F9" s="513"/>
      <c r="G9" s="513"/>
      <c r="H9" s="513"/>
      <c r="I9" s="513"/>
      <c r="J9" s="513"/>
      <c r="K9" s="513"/>
      <c r="L9" s="513"/>
      <c r="M9" s="513"/>
      <c r="N9" s="513"/>
      <c r="O9" s="513"/>
      <c r="P9" s="513"/>
      <c r="Q9" s="513"/>
      <c r="R9" s="513"/>
      <c r="S9" s="513"/>
      <c r="T9" s="513"/>
      <c r="U9" s="513"/>
      <c r="V9" s="513"/>
      <c r="W9" s="513"/>
      <c r="X9" s="513"/>
      <c r="Y9" s="513"/>
      <c r="Z9" s="513"/>
      <c r="AA9" s="513"/>
      <c r="AB9" s="513"/>
      <c r="AC9" s="513"/>
      <c r="AD9" s="513"/>
      <c r="AE9" s="513"/>
      <c r="AF9" s="513"/>
      <c r="AG9" s="513"/>
      <c r="AH9" s="514"/>
      <c r="AI9" s="153"/>
    </row>
    <row r="10" spans="2:35" x14ac:dyDescent="0.25">
      <c r="B10" s="158"/>
      <c r="C10" s="146"/>
      <c r="D10" s="155"/>
      <c r="E10" s="155"/>
      <c r="F10" s="155"/>
      <c r="G10" s="155"/>
      <c r="H10" s="155"/>
      <c r="I10" s="155"/>
      <c r="J10" s="155"/>
      <c r="K10" s="155"/>
      <c r="L10" s="155"/>
      <c r="M10" s="155"/>
      <c r="N10" s="155"/>
      <c r="O10" s="155"/>
      <c r="P10" s="155"/>
      <c r="Q10" s="146"/>
      <c r="R10" s="146"/>
      <c r="S10" s="146"/>
      <c r="T10" s="146"/>
      <c r="U10" s="146"/>
      <c r="V10" s="146"/>
      <c r="W10" s="146"/>
      <c r="X10" s="146"/>
      <c r="Y10" s="146"/>
      <c r="Z10" s="146"/>
      <c r="AA10" s="146"/>
      <c r="AB10" s="146"/>
      <c r="AC10" s="146"/>
      <c r="AD10" s="146"/>
      <c r="AE10" s="146"/>
      <c r="AF10" s="146"/>
      <c r="AG10" s="146"/>
      <c r="AH10" s="146"/>
      <c r="AI10" s="153"/>
    </row>
    <row r="11" spans="2:35" x14ac:dyDescent="0.25">
      <c r="B11" s="482" t="s">
        <v>6</v>
      </c>
      <c r="C11" s="483"/>
      <c r="D11" s="483"/>
      <c r="E11" s="483"/>
      <c r="F11" s="484">
        <f>'Vendor Information'!E8</f>
        <v>0</v>
      </c>
      <c r="G11" s="485"/>
      <c r="H11" s="485"/>
      <c r="I11" s="485"/>
      <c r="J11" s="485"/>
      <c r="K11" s="485"/>
      <c r="L11" s="485"/>
      <c r="M11" s="485"/>
      <c r="N11" s="485"/>
      <c r="O11" s="485"/>
      <c r="P11" s="485"/>
      <c r="Q11" s="485"/>
      <c r="R11" s="485"/>
      <c r="S11" s="485"/>
      <c r="T11" s="485"/>
      <c r="U11" s="486" t="s">
        <v>4</v>
      </c>
      <c r="V11" s="486"/>
      <c r="W11" s="486"/>
      <c r="X11" s="486"/>
      <c r="Y11" s="486"/>
      <c r="Z11" s="486"/>
      <c r="AA11" s="486"/>
      <c r="AB11" s="486"/>
      <c r="AC11" s="486"/>
      <c r="AD11" s="499"/>
      <c r="AE11" s="499"/>
      <c r="AF11" s="499"/>
      <c r="AG11" s="499"/>
      <c r="AH11" s="499"/>
      <c r="AI11" s="153"/>
    </row>
    <row r="12" spans="2:35" x14ac:dyDescent="0.25">
      <c r="B12" s="154"/>
      <c r="C12" s="155"/>
      <c r="D12" s="155"/>
      <c r="E12" s="155"/>
      <c r="F12" s="155"/>
      <c r="G12" s="155"/>
      <c r="H12" s="155"/>
      <c r="I12" s="155"/>
      <c r="J12" s="155"/>
      <c r="K12" s="155"/>
      <c r="L12" s="155"/>
      <c r="M12" s="155"/>
      <c r="N12" s="155"/>
      <c r="O12" s="156"/>
      <c r="P12" s="146"/>
      <c r="Q12" s="157"/>
      <c r="R12" s="157"/>
      <c r="S12" s="157"/>
      <c r="T12" s="157"/>
      <c r="U12" s="157"/>
      <c r="V12" s="157"/>
      <c r="W12" s="157"/>
      <c r="X12" s="157"/>
      <c r="Y12" s="157"/>
      <c r="Z12" s="157"/>
      <c r="AA12" s="157"/>
      <c r="AB12" s="157"/>
      <c r="AC12" s="157"/>
      <c r="AD12" s="145"/>
      <c r="AE12" s="145"/>
      <c r="AF12" s="145"/>
      <c r="AG12" s="145"/>
      <c r="AH12" s="145"/>
      <c r="AI12" s="153"/>
    </row>
    <row r="13" spans="2:35" x14ac:dyDescent="0.25">
      <c r="B13" s="482" t="s">
        <v>35</v>
      </c>
      <c r="C13" s="483"/>
      <c r="D13" s="483"/>
      <c r="E13" s="483"/>
      <c r="F13" s="483"/>
      <c r="G13" s="483"/>
      <c r="H13" s="483"/>
      <c r="I13" s="483"/>
      <c r="J13" s="483"/>
      <c r="K13" s="483"/>
      <c r="L13" s="483"/>
      <c r="M13" s="497"/>
      <c r="N13" s="497"/>
      <c r="O13" s="497"/>
      <c r="P13" s="497"/>
      <c r="Q13" s="497"/>
      <c r="R13" s="497"/>
      <c r="S13" s="497"/>
      <c r="T13" s="497"/>
      <c r="U13" s="497"/>
      <c r="V13" s="497"/>
      <c r="W13" s="497"/>
      <c r="X13" s="497"/>
      <c r="Y13" s="497"/>
      <c r="Z13" s="497"/>
      <c r="AA13" s="497"/>
      <c r="AB13" s="497"/>
      <c r="AC13" s="497"/>
      <c r="AD13" s="497"/>
      <c r="AE13" s="497"/>
      <c r="AF13" s="497"/>
      <c r="AG13" s="497"/>
      <c r="AH13" s="497"/>
      <c r="AI13" s="153"/>
    </row>
    <row r="14" spans="2:35" x14ac:dyDescent="0.25">
      <c r="B14" s="158"/>
      <c r="C14" s="146"/>
      <c r="D14" s="146"/>
      <c r="E14" s="146"/>
      <c r="F14" s="146"/>
      <c r="G14" s="146"/>
      <c r="H14" s="146"/>
      <c r="I14" s="146"/>
      <c r="J14" s="146"/>
      <c r="K14" s="146"/>
      <c r="L14" s="146"/>
      <c r="M14" s="146"/>
      <c r="N14" s="156"/>
      <c r="O14" s="156"/>
      <c r="P14" s="146"/>
      <c r="Q14" s="146"/>
      <c r="R14" s="146"/>
      <c r="S14" s="146"/>
      <c r="T14" s="146"/>
      <c r="U14" s="146"/>
      <c r="V14" s="146"/>
      <c r="W14" s="146"/>
      <c r="X14" s="146"/>
      <c r="Y14" s="146"/>
      <c r="Z14" s="146"/>
      <c r="AA14" s="146"/>
      <c r="AB14" s="146"/>
      <c r="AC14" s="146"/>
      <c r="AD14" s="146"/>
      <c r="AE14" s="146"/>
      <c r="AF14" s="146"/>
      <c r="AG14" s="146"/>
      <c r="AH14" s="146"/>
      <c r="AI14" s="153"/>
    </row>
    <row r="15" spans="2:35" x14ac:dyDescent="0.25">
      <c r="B15" s="498" t="s">
        <v>36</v>
      </c>
      <c r="C15" s="486"/>
      <c r="D15" s="486"/>
      <c r="E15" s="499"/>
      <c r="F15" s="499"/>
      <c r="G15" s="499"/>
      <c r="H15" s="499"/>
      <c r="I15" s="499"/>
      <c r="J15" s="486" t="s">
        <v>37</v>
      </c>
      <c r="K15" s="486"/>
      <c r="L15" s="486"/>
      <c r="M15" s="500"/>
      <c r="N15" s="500"/>
      <c r="O15" s="486" t="s">
        <v>38</v>
      </c>
      <c r="P15" s="486"/>
      <c r="Q15" s="486"/>
      <c r="R15" s="500"/>
      <c r="S15" s="500"/>
      <c r="T15" s="486" t="s">
        <v>5</v>
      </c>
      <c r="U15" s="486"/>
      <c r="V15" s="486"/>
      <c r="W15" s="486"/>
      <c r="X15" s="499"/>
      <c r="Y15" s="499"/>
      <c r="Z15" s="499"/>
      <c r="AA15" s="499"/>
      <c r="AB15" s="499"/>
      <c r="AC15" s="486" t="s">
        <v>39</v>
      </c>
      <c r="AD15" s="486"/>
      <c r="AE15" s="486"/>
      <c r="AF15" s="486"/>
      <c r="AG15" s="486"/>
      <c r="AH15" s="381"/>
      <c r="AI15" s="153"/>
    </row>
    <row r="16" spans="2:35" ht="15.75" thickBot="1" x14ac:dyDescent="0.3">
      <c r="B16" s="159"/>
      <c r="C16" s="160"/>
      <c r="D16" s="160"/>
      <c r="E16" s="160"/>
      <c r="F16" s="160"/>
      <c r="G16" s="160"/>
      <c r="H16" s="160"/>
      <c r="I16" s="160"/>
      <c r="J16" s="160"/>
      <c r="K16" s="160"/>
      <c r="L16" s="160"/>
      <c r="M16" s="160"/>
      <c r="N16" s="160"/>
      <c r="O16" s="160"/>
      <c r="P16" s="160"/>
      <c r="Q16" s="160"/>
      <c r="R16" s="160"/>
      <c r="S16" s="160"/>
      <c r="T16" s="160"/>
      <c r="U16" s="160"/>
      <c r="V16" s="160"/>
      <c r="W16" s="160"/>
      <c r="X16" s="160"/>
      <c r="Y16" s="160"/>
      <c r="Z16" s="160"/>
      <c r="AA16" s="160"/>
      <c r="AB16" s="160"/>
      <c r="AC16" s="160"/>
      <c r="AD16" s="160"/>
      <c r="AE16" s="160"/>
      <c r="AF16" s="160"/>
      <c r="AG16" s="160"/>
      <c r="AH16" s="160"/>
      <c r="AI16" s="161"/>
    </row>
    <row r="17" spans="2:37" ht="9" customHeight="1" thickBot="1" x14ac:dyDescent="0.3"/>
    <row r="18" spans="2:37" ht="22.5" customHeight="1" thickBot="1" x14ac:dyDescent="0.3">
      <c r="B18" s="646" t="s">
        <v>680</v>
      </c>
      <c r="C18" s="647"/>
      <c r="D18" s="647"/>
      <c r="E18" s="647"/>
      <c r="F18" s="647"/>
      <c r="G18" s="647"/>
      <c r="H18" s="647"/>
      <c r="I18" s="647"/>
      <c r="J18" s="647"/>
      <c r="K18" s="647"/>
      <c r="L18" s="647"/>
      <c r="M18" s="647"/>
      <c r="N18" s="647"/>
      <c r="O18" s="647"/>
      <c r="P18" s="647"/>
      <c r="Q18" s="647"/>
      <c r="R18" s="647"/>
      <c r="S18" s="647"/>
      <c r="T18" s="647"/>
      <c r="U18" s="647"/>
      <c r="V18" s="647"/>
      <c r="W18" s="647"/>
      <c r="X18" s="647"/>
      <c r="Y18" s="647"/>
      <c r="Z18" s="647"/>
      <c r="AA18" s="647"/>
      <c r="AB18" s="647"/>
      <c r="AC18" s="647"/>
      <c r="AD18" s="647"/>
      <c r="AE18" s="647"/>
      <c r="AF18" s="647"/>
      <c r="AG18" s="647"/>
      <c r="AH18" s="647"/>
      <c r="AI18" s="648"/>
    </row>
    <row r="19" spans="2:37" ht="33.75" customHeight="1" x14ac:dyDescent="0.25">
      <c r="B19" s="287"/>
      <c r="C19" s="642" t="s">
        <v>363</v>
      </c>
      <c r="D19" s="642"/>
      <c r="E19" s="642"/>
      <c r="F19" s="642"/>
      <c r="H19" s="642" t="s">
        <v>364</v>
      </c>
      <c r="I19" s="642"/>
      <c r="J19" s="642"/>
      <c r="K19" s="642"/>
      <c r="L19" s="288"/>
      <c r="M19" s="629" t="s">
        <v>672</v>
      </c>
      <c r="N19" s="630"/>
      <c r="O19" s="630"/>
      <c r="P19" s="630"/>
      <c r="Q19" s="630"/>
      <c r="R19" s="630"/>
      <c r="S19" s="630"/>
      <c r="T19" s="630"/>
      <c r="U19" s="630"/>
      <c r="V19" s="630"/>
      <c r="W19" s="630"/>
      <c r="X19" s="630"/>
      <c r="Y19" s="630"/>
      <c r="Z19" s="630"/>
      <c r="AA19" s="630"/>
      <c r="AB19" s="630"/>
      <c r="AC19" s="630"/>
      <c r="AD19" s="630"/>
      <c r="AE19" s="630"/>
      <c r="AF19" s="630"/>
      <c r="AG19" s="630"/>
      <c r="AH19" s="630"/>
      <c r="AI19" s="631"/>
    </row>
    <row r="20" spans="2:37" ht="33.75" customHeight="1" x14ac:dyDescent="0.25">
      <c r="B20" s="287"/>
      <c r="C20" s="632" t="s">
        <v>365</v>
      </c>
      <c r="D20" s="632"/>
      <c r="E20" s="632"/>
      <c r="F20" s="632"/>
      <c r="G20" s="431"/>
      <c r="H20" s="633" t="s">
        <v>366</v>
      </c>
      <c r="I20" s="633"/>
      <c r="J20" s="633"/>
      <c r="K20" s="633"/>
      <c r="L20" s="633"/>
      <c r="M20" s="633"/>
      <c r="N20" s="633"/>
      <c r="O20" s="289"/>
      <c r="P20" s="289"/>
      <c r="Q20" s="289"/>
      <c r="R20" s="289"/>
      <c r="S20" s="289"/>
      <c r="T20" s="289"/>
      <c r="U20" s="289"/>
      <c r="V20" s="289"/>
      <c r="W20" s="289"/>
      <c r="X20" s="289"/>
      <c r="Y20" s="289"/>
      <c r="Z20" s="289"/>
      <c r="AA20" s="289"/>
      <c r="AB20" s="289"/>
      <c r="AC20" s="634" t="s">
        <v>367</v>
      </c>
      <c r="AD20" s="634"/>
      <c r="AE20" s="634"/>
      <c r="AF20" s="634"/>
      <c r="AG20" s="634"/>
      <c r="AH20" s="634"/>
      <c r="AI20" s="635"/>
    </row>
    <row r="21" spans="2:37" ht="33.75" customHeight="1" x14ac:dyDescent="0.25">
      <c r="B21" s="287"/>
      <c r="C21" s="289"/>
      <c r="D21" s="289"/>
      <c r="E21" s="289"/>
      <c r="F21" s="289"/>
      <c r="G21" s="636" t="s">
        <v>368</v>
      </c>
      <c r="H21" s="637"/>
      <c r="I21" s="637"/>
      <c r="J21" s="637"/>
      <c r="K21" s="289"/>
      <c r="L21" s="289"/>
      <c r="M21" s="636" t="s">
        <v>369</v>
      </c>
      <c r="N21" s="636"/>
      <c r="O21" s="636"/>
      <c r="P21" s="289"/>
      <c r="Q21" s="636" t="s">
        <v>370</v>
      </c>
      <c r="R21" s="636"/>
      <c r="S21" s="636"/>
      <c r="T21" s="289"/>
      <c r="U21" s="636" t="s">
        <v>371</v>
      </c>
      <c r="V21" s="636"/>
      <c r="W21" s="636"/>
      <c r="X21" s="289"/>
      <c r="Y21" s="636" t="s">
        <v>372</v>
      </c>
      <c r="Z21" s="636"/>
      <c r="AA21" s="636"/>
      <c r="AB21" s="289"/>
      <c r="AC21" s="634" t="s">
        <v>373</v>
      </c>
      <c r="AD21" s="634"/>
      <c r="AE21" s="634"/>
      <c r="AF21" s="289"/>
      <c r="AG21" s="634" t="s">
        <v>374</v>
      </c>
      <c r="AH21" s="634"/>
      <c r="AI21" s="635"/>
    </row>
    <row r="22" spans="2:37" ht="13.9" customHeight="1" x14ac:dyDescent="0.25">
      <c r="B22" s="287"/>
      <c r="C22" s="289"/>
      <c r="D22" s="289"/>
      <c r="E22" s="289"/>
      <c r="F22" s="289"/>
      <c r="G22" s="439"/>
      <c r="H22" s="436"/>
      <c r="I22" s="436"/>
      <c r="J22" s="436"/>
      <c r="K22" s="289"/>
      <c r="L22" s="289"/>
      <c r="M22" s="439"/>
      <c r="N22" s="439"/>
      <c r="O22" s="439"/>
      <c r="P22" s="289"/>
      <c r="Q22" s="439"/>
      <c r="R22" s="439"/>
      <c r="S22" s="439"/>
      <c r="T22" s="289"/>
      <c r="U22" s="439"/>
      <c r="V22" s="439"/>
      <c r="W22" s="439"/>
      <c r="X22" s="289"/>
      <c r="Y22" s="439"/>
      <c r="Z22" s="439"/>
      <c r="AA22" s="439"/>
      <c r="AB22" s="289"/>
      <c r="AC22" s="439"/>
      <c r="AD22" s="439"/>
      <c r="AE22" s="439"/>
      <c r="AF22" s="289"/>
      <c r="AG22" s="439"/>
      <c r="AH22" s="439"/>
      <c r="AI22" s="440"/>
      <c r="AK22"/>
    </row>
    <row r="23" spans="2:37" ht="18.600000000000001" customHeight="1" x14ac:dyDescent="0.25">
      <c r="B23" s="290"/>
      <c r="C23" s="627" t="s">
        <v>375</v>
      </c>
      <c r="D23" s="627"/>
      <c r="E23" s="627"/>
      <c r="F23" s="627"/>
      <c r="G23" s="623" t="s">
        <v>376</v>
      </c>
      <c r="H23" s="623"/>
      <c r="I23" s="623"/>
      <c r="J23" s="623"/>
      <c r="K23" s="289"/>
      <c r="L23" s="289"/>
      <c r="M23" s="503"/>
      <c r="N23" s="503"/>
      <c r="O23" s="503"/>
      <c r="P23" s="289"/>
      <c r="Q23" s="503"/>
      <c r="R23" s="503"/>
      <c r="S23" s="503"/>
      <c r="T23" s="289"/>
      <c r="U23" s="503"/>
      <c r="V23" s="503"/>
      <c r="W23" s="503"/>
      <c r="X23" s="289"/>
      <c r="Y23" s="503"/>
      <c r="Z23" s="503"/>
      <c r="AA23" s="503"/>
      <c r="AB23" s="289"/>
      <c r="AC23" s="289"/>
      <c r="AD23" s="289"/>
      <c r="AE23" s="289"/>
      <c r="AF23" s="289"/>
      <c r="AG23" s="289"/>
      <c r="AH23" s="289"/>
      <c r="AI23" s="291"/>
    </row>
    <row r="24" spans="2:37" ht="18.75" customHeight="1" x14ac:dyDescent="0.25">
      <c r="B24" s="287"/>
      <c r="C24" s="289"/>
      <c r="D24" s="289"/>
      <c r="E24" s="289"/>
      <c r="F24" s="289"/>
      <c r="G24" s="623" t="s">
        <v>377</v>
      </c>
      <c r="H24" s="623"/>
      <c r="I24" s="623"/>
      <c r="J24" s="623"/>
      <c r="K24" s="289"/>
      <c r="L24" s="289"/>
      <c r="M24" s="615"/>
      <c r="N24" s="615"/>
      <c r="O24" s="615"/>
      <c r="P24" s="289"/>
      <c r="Q24" s="615"/>
      <c r="R24" s="615"/>
      <c r="S24" s="615"/>
      <c r="T24" s="289"/>
      <c r="U24" s="615"/>
      <c r="V24" s="615"/>
      <c r="W24" s="615"/>
      <c r="X24" s="289"/>
      <c r="Y24" s="615"/>
      <c r="Z24" s="615"/>
      <c r="AA24" s="615"/>
      <c r="AB24" s="289"/>
      <c r="AC24" s="289"/>
      <c r="AD24" s="289"/>
      <c r="AE24" s="289"/>
      <c r="AF24" s="289"/>
      <c r="AG24" s="289"/>
      <c r="AH24" s="289"/>
      <c r="AI24" s="291"/>
    </row>
    <row r="25" spans="2:37" ht="18.75" customHeight="1" x14ac:dyDescent="0.25">
      <c r="B25" s="287"/>
      <c r="C25" s="289"/>
      <c r="D25" s="289"/>
      <c r="E25" s="289"/>
      <c r="F25" s="289"/>
      <c r="G25" s="623" t="s">
        <v>378</v>
      </c>
      <c r="H25" s="623"/>
      <c r="I25" s="623"/>
      <c r="J25" s="623"/>
      <c r="K25" s="289"/>
      <c r="L25" s="289"/>
      <c r="M25" s="615"/>
      <c r="N25" s="615"/>
      <c r="O25" s="615"/>
      <c r="P25" s="289"/>
      <c r="Q25" s="615"/>
      <c r="R25" s="615"/>
      <c r="S25" s="615"/>
      <c r="T25" s="289"/>
      <c r="U25" s="615"/>
      <c r="V25" s="615"/>
      <c r="W25" s="615"/>
      <c r="X25" s="289"/>
      <c r="Y25" s="615"/>
      <c r="Z25" s="615"/>
      <c r="AA25" s="615"/>
      <c r="AB25" s="289"/>
      <c r="AC25" s="289"/>
      <c r="AD25" s="289"/>
      <c r="AE25" s="289"/>
      <c r="AF25" s="289"/>
      <c r="AG25" s="289"/>
      <c r="AH25" s="289"/>
      <c r="AI25" s="291"/>
    </row>
    <row r="26" spans="2:37" ht="18.75" customHeight="1" x14ac:dyDescent="0.25">
      <c r="B26" s="287"/>
      <c r="C26" s="289"/>
      <c r="D26" s="289"/>
      <c r="E26" s="289"/>
      <c r="F26" s="289"/>
      <c r="G26" s="623" t="s">
        <v>379</v>
      </c>
      <c r="H26" s="623"/>
      <c r="I26" s="623"/>
      <c r="J26" s="623"/>
      <c r="K26" s="289"/>
      <c r="L26" s="289"/>
      <c r="M26" s="615"/>
      <c r="N26" s="615"/>
      <c r="O26" s="615"/>
      <c r="P26" s="289"/>
      <c r="Q26" s="615"/>
      <c r="R26" s="615"/>
      <c r="S26" s="615"/>
      <c r="T26" s="289"/>
      <c r="U26" s="615"/>
      <c r="V26" s="615"/>
      <c r="W26" s="615"/>
      <c r="X26" s="289"/>
      <c r="Y26" s="615"/>
      <c r="Z26" s="615"/>
      <c r="AA26" s="615"/>
      <c r="AB26" s="289"/>
      <c r="AC26" s="289"/>
      <c r="AD26" s="289"/>
      <c r="AE26" s="289"/>
      <c r="AF26" s="289"/>
      <c r="AG26" s="289"/>
      <c r="AH26" s="289"/>
      <c r="AI26" s="291"/>
    </row>
    <row r="27" spans="2:37" ht="18.75" customHeight="1" x14ac:dyDescent="0.25">
      <c r="B27" s="437"/>
      <c r="C27" s="438"/>
      <c r="D27" s="438"/>
      <c r="E27" s="438"/>
      <c r="F27" s="289"/>
      <c r="G27" s="436"/>
      <c r="H27" s="436"/>
      <c r="I27" s="436"/>
      <c r="J27" s="436"/>
      <c r="K27" s="289"/>
      <c r="L27" s="289"/>
      <c r="M27" s="439"/>
      <c r="N27" s="439"/>
      <c r="O27" s="439"/>
      <c r="P27" s="289"/>
      <c r="Q27" s="439"/>
      <c r="R27" s="439"/>
      <c r="S27" s="439"/>
      <c r="T27" s="289"/>
      <c r="U27" s="439"/>
      <c r="V27" s="439"/>
      <c r="W27" s="439"/>
      <c r="X27" s="289"/>
      <c r="Y27" s="439"/>
      <c r="Z27" s="439"/>
      <c r="AA27" s="439"/>
      <c r="AB27" s="289"/>
      <c r="AC27" s="289"/>
      <c r="AD27" s="289"/>
      <c r="AE27" s="289"/>
      <c r="AF27" s="289"/>
      <c r="AG27" s="289"/>
      <c r="AH27" s="289"/>
      <c r="AI27" s="291"/>
    </row>
    <row r="28" spans="2:37" ht="18.600000000000001" customHeight="1" x14ac:dyDescent="0.25">
      <c r="B28" s="290"/>
      <c r="C28" s="627" t="s">
        <v>380</v>
      </c>
      <c r="D28" s="627"/>
      <c r="E28" s="627"/>
      <c r="F28" s="627"/>
      <c r="G28" s="623" t="s">
        <v>376</v>
      </c>
      <c r="H28" s="623"/>
      <c r="I28" s="623"/>
      <c r="J28" s="623"/>
      <c r="K28" s="289"/>
      <c r="L28" s="289"/>
      <c r="M28" s="503"/>
      <c r="N28" s="503"/>
      <c r="O28" s="503"/>
      <c r="P28" s="289"/>
      <c r="Q28" s="503"/>
      <c r="R28" s="503"/>
      <c r="S28" s="503"/>
      <c r="T28" s="289"/>
      <c r="U28" s="503"/>
      <c r="V28" s="503"/>
      <c r="W28" s="503"/>
      <c r="X28" s="289"/>
      <c r="Y28" s="503"/>
      <c r="Z28" s="503"/>
      <c r="AA28" s="503"/>
      <c r="AB28" s="289"/>
      <c r="AC28" s="503"/>
      <c r="AD28" s="503"/>
      <c r="AE28" s="503"/>
      <c r="AF28" s="289"/>
      <c r="AG28" s="503"/>
      <c r="AH28" s="503"/>
      <c r="AI28" s="628"/>
    </row>
    <row r="29" spans="2:37" ht="18" customHeight="1" x14ac:dyDescent="0.25">
      <c r="B29" s="287"/>
      <c r="C29" s="289"/>
      <c r="D29" s="289"/>
      <c r="E29" s="289"/>
      <c r="F29" s="289"/>
      <c r="G29" s="623" t="s">
        <v>377</v>
      </c>
      <c r="H29" s="623"/>
      <c r="I29" s="623"/>
      <c r="J29" s="623"/>
      <c r="K29" s="289"/>
      <c r="L29" s="289"/>
      <c r="M29" s="615"/>
      <c r="N29" s="615"/>
      <c r="O29" s="615"/>
      <c r="P29" s="289"/>
      <c r="Q29" s="615"/>
      <c r="R29" s="615"/>
      <c r="S29" s="615"/>
      <c r="T29" s="289"/>
      <c r="U29" s="615"/>
      <c r="V29" s="615"/>
      <c r="W29" s="615"/>
      <c r="X29" s="289"/>
      <c r="Y29" s="615"/>
      <c r="Z29" s="615"/>
      <c r="AA29" s="615"/>
      <c r="AB29" s="289"/>
      <c r="AC29" s="615"/>
      <c r="AD29" s="615"/>
      <c r="AE29" s="615"/>
      <c r="AF29" s="289"/>
      <c r="AG29" s="615"/>
      <c r="AH29" s="615"/>
      <c r="AI29" s="624"/>
    </row>
    <row r="30" spans="2:37" ht="18" customHeight="1" x14ac:dyDescent="0.25">
      <c r="B30" s="287"/>
      <c r="C30" s="289"/>
      <c r="D30" s="289"/>
      <c r="E30" s="289"/>
      <c r="F30" s="289"/>
      <c r="G30" s="623" t="s">
        <v>378</v>
      </c>
      <c r="H30" s="623"/>
      <c r="I30" s="623"/>
      <c r="J30" s="623"/>
      <c r="K30" s="289"/>
      <c r="L30" s="289"/>
      <c r="M30" s="615"/>
      <c r="N30" s="615"/>
      <c r="O30" s="615"/>
      <c r="P30" s="289"/>
      <c r="Q30" s="615"/>
      <c r="R30" s="615"/>
      <c r="S30" s="615"/>
      <c r="T30" s="289"/>
      <c r="U30" s="615"/>
      <c r="V30" s="615"/>
      <c r="W30" s="615"/>
      <c r="X30" s="289"/>
      <c r="Y30" s="615"/>
      <c r="Z30" s="615"/>
      <c r="AA30" s="615"/>
      <c r="AB30" s="289"/>
      <c r="AC30" s="615"/>
      <c r="AD30" s="615"/>
      <c r="AE30" s="615"/>
      <c r="AF30" s="289"/>
      <c r="AG30" s="615"/>
      <c r="AH30" s="615"/>
      <c r="AI30" s="624"/>
    </row>
    <row r="31" spans="2:37" ht="18" customHeight="1" x14ac:dyDescent="0.25">
      <c r="B31" s="625"/>
      <c r="C31" s="626"/>
      <c r="D31" s="626"/>
      <c r="E31" s="626"/>
      <c r="F31" s="289"/>
      <c r="G31" s="623" t="s">
        <v>379</v>
      </c>
      <c r="H31" s="623"/>
      <c r="I31" s="623"/>
      <c r="J31" s="623"/>
      <c r="K31" s="289"/>
      <c r="L31" s="289"/>
      <c r="M31" s="615"/>
      <c r="N31" s="615"/>
      <c r="O31" s="615"/>
      <c r="P31" s="289"/>
      <c r="Q31" s="615"/>
      <c r="R31" s="615"/>
      <c r="S31" s="615"/>
      <c r="T31" s="289"/>
      <c r="U31" s="615"/>
      <c r="V31" s="615"/>
      <c r="W31" s="615"/>
      <c r="X31" s="289"/>
      <c r="Y31" s="615"/>
      <c r="Z31" s="615"/>
      <c r="AA31" s="615"/>
      <c r="AB31" s="289"/>
      <c r="AC31" s="615"/>
      <c r="AD31" s="615"/>
      <c r="AE31" s="615"/>
      <c r="AF31" s="289"/>
      <c r="AG31" s="615"/>
      <c r="AH31" s="615"/>
      <c r="AI31" s="624"/>
    </row>
    <row r="32" spans="2:37" ht="15.75" thickBot="1" x14ac:dyDescent="0.3">
      <c r="B32" s="295"/>
      <c r="C32" s="296"/>
      <c r="D32" s="296"/>
      <c r="E32" s="296"/>
      <c r="F32" s="296"/>
      <c r="G32" s="296"/>
      <c r="H32" s="296"/>
      <c r="I32" s="296"/>
      <c r="J32" s="296"/>
      <c r="K32" s="296"/>
      <c r="L32" s="296"/>
      <c r="M32" s="296"/>
      <c r="N32" s="296"/>
      <c r="O32" s="296"/>
      <c r="P32" s="296"/>
      <c r="Q32" s="296"/>
      <c r="R32" s="296"/>
      <c r="S32" s="296"/>
      <c r="T32" s="296"/>
      <c r="U32" s="296"/>
      <c r="V32" s="296"/>
      <c r="W32" s="296"/>
      <c r="X32" s="296"/>
      <c r="Y32" s="296"/>
      <c r="Z32" s="296"/>
      <c r="AA32" s="296"/>
      <c r="AB32" s="296"/>
      <c r="AC32" s="296"/>
      <c r="AD32" s="296"/>
      <c r="AE32" s="296"/>
      <c r="AF32" s="296"/>
      <c r="AG32" s="296"/>
      <c r="AH32" s="296"/>
      <c r="AI32" s="297"/>
    </row>
    <row r="33" spans="2:37" ht="10.5" customHeight="1" thickBot="1" x14ac:dyDescent="0.3">
      <c r="B33" s="298"/>
      <c r="C33" s="298"/>
      <c r="D33" s="298"/>
      <c r="E33" s="298"/>
      <c r="F33" s="298"/>
      <c r="G33" s="298"/>
      <c r="H33" s="298"/>
      <c r="I33" s="298"/>
      <c r="J33" s="298"/>
      <c r="K33" s="298"/>
      <c r="L33" s="298"/>
      <c r="M33" s="298"/>
      <c r="N33" s="298"/>
      <c r="O33" s="298"/>
      <c r="P33" s="298"/>
      <c r="Q33" s="298"/>
      <c r="R33" s="298"/>
      <c r="S33" s="298"/>
      <c r="T33" s="298"/>
      <c r="U33" s="298"/>
      <c r="V33" s="298"/>
      <c r="W33" s="298"/>
      <c r="X33" s="298"/>
      <c r="Y33" s="298"/>
      <c r="Z33" s="298"/>
      <c r="AA33" s="298"/>
      <c r="AB33" s="298"/>
      <c r="AC33" s="298"/>
      <c r="AD33" s="298"/>
      <c r="AE33" s="298"/>
      <c r="AF33" s="298"/>
      <c r="AG33" s="298"/>
      <c r="AH33" s="298"/>
      <c r="AI33" s="298"/>
    </row>
    <row r="34" spans="2:37" ht="22.5" customHeight="1" thickBot="1" x14ac:dyDescent="0.3">
      <c r="B34" s="652" t="s">
        <v>741</v>
      </c>
      <c r="C34" s="653"/>
      <c r="D34" s="653"/>
      <c r="E34" s="653"/>
      <c r="F34" s="653"/>
      <c r="G34" s="653"/>
      <c r="H34" s="653"/>
      <c r="I34" s="653"/>
      <c r="J34" s="653"/>
      <c r="K34" s="653"/>
      <c r="L34" s="653"/>
      <c r="M34" s="653"/>
      <c r="N34" s="653"/>
      <c r="O34" s="653"/>
      <c r="P34" s="653"/>
      <c r="Q34" s="653"/>
      <c r="R34" s="653"/>
      <c r="S34" s="653"/>
      <c r="T34" s="653"/>
      <c r="U34" s="653"/>
      <c r="V34" s="653"/>
      <c r="W34" s="653"/>
      <c r="X34" s="653"/>
      <c r="Y34" s="653"/>
      <c r="Z34" s="653"/>
      <c r="AA34" s="653"/>
      <c r="AB34" s="653"/>
      <c r="AC34" s="653"/>
      <c r="AD34" s="653"/>
      <c r="AE34" s="653"/>
      <c r="AF34" s="653"/>
      <c r="AG34" s="653"/>
      <c r="AH34" s="653"/>
      <c r="AI34" s="654"/>
    </row>
    <row r="35" spans="2:37" ht="33.75" customHeight="1" x14ac:dyDescent="0.25">
      <c r="B35" s="287"/>
      <c r="C35" s="642" t="s">
        <v>363</v>
      </c>
      <c r="D35" s="642"/>
      <c r="E35" s="642"/>
      <c r="F35" s="642"/>
      <c r="H35" s="642" t="s">
        <v>364</v>
      </c>
      <c r="I35" s="642"/>
      <c r="J35" s="642"/>
      <c r="K35" s="642"/>
      <c r="L35" s="288"/>
      <c r="M35" s="629" t="s">
        <v>672</v>
      </c>
      <c r="N35" s="630"/>
      <c r="O35" s="630"/>
      <c r="P35" s="630"/>
      <c r="Q35" s="630"/>
      <c r="R35" s="630"/>
      <c r="S35" s="630"/>
      <c r="T35" s="630"/>
      <c r="U35" s="630"/>
      <c r="V35" s="630"/>
      <c r="W35" s="630"/>
      <c r="X35" s="630"/>
      <c r="Y35" s="630"/>
      <c r="Z35" s="630"/>
      <c r="AA35" s="630"/>
      <c r="AB35" s="630"/>
      <c r="AC35" s="630"/>
      <c r="AD35" s="630"/>
      <c r="AE35" s="630"/>
      <c r="AF35" s="630"/>
      <c r="AG35" s="630"/>
      <c r="AH35" s="630"/>
      <c r="AI35" s="631"/>
    </row>
    <row r="36" spans="2:37" ht="33.75" customHeight="1" x14ac:dyDescent="0.25">
      <c r="B36" s="287"/>
      <c r="C36" s="632" t="s">
        <v>365</v>
      </c>
      <c r="D36" s="632"/>
      <c r="E36" s="632"/>
      <c r="F36" s="632"/>
      <c r="G36" s="431"/>
      <c r="H36" s="633" t="s">
        <v>742</v>
      </c>
      <c r="I36" s="633"/>
      <c r="J36" s="633"/>
      <c r="K36" s="633"/>
      <c r="L36" s="633"/>
      <c r="M36" s="633"/>
      <c r="N36" s="633"/>
      <c r="O36" s="289"/>
      <c r="P36" s="289"/>
      <c r="Q36" s="289"/>
      <c r="R36" s="289"/>
      <c r="S36" s="289"/>
      <c r="T36" s="289"/>
      <c r="U36" s="289"/>
      <c r="V36" s="289"/>
      <c r="W36" s="289"/>
      <c r="X36" s="289"/>
      <c r="Y36" s="289"/>
      <c r="Z36" s="289"/>
      <c r="AA36" s="289"/>
      <c r="AB36" s="289"/>
      <c r="AC36" s="634" t="s">
        <v>367</v>
      </c>
      <c r="AD36" s="634"/>
      <c r="AE36" s="634"/>
      <c r="AF36" s="634"/>
      <c r="AG36" s="634"/>
      <c r="AH36" s="634"/>
      <c r="AI36" s="635"/>
    </row>
    <row r="37" spans="2:37" ht="33.75" customHeight="1" x14ac:dyDescent="0.25">
      <c r="B37" s="287"/>
      <c r="C37" s="289"/>
      <c r="D37" s="289"/>
      <c r="E37" s="289"/>
      <c r="F37" s="289"/>
      <c r="G37" s="636" t="s">
        <v>368</v>
      </c>
      <c r="H37" s="637"/>
      <c r="I37" s="637"/>
      <c r="J37" s="637"/>
      <c r="K37" s="289"/>
      <c r="L37" s="289"/>
      <c r="M37" s="636" t="s">
        <v>369</v>
      </c>
      <c r="N37" s="636"/>
      <c r="O37" s="636"/>
      <c r="P37" s="289"/>
      <c r="Q37" s="636" t="s">
        <v>370</v>
      </c>
      <c r="R37" s="636"/>
      <c r="S37" s="636"/>
      <c r="T37" s="289"/>
      <c r="U37" s="636" t="s">
        <v>371</v>
      </c>
      <c r="V37" s="636"/>
      <c r="W37" s="636"/>
      <c r="X37" s="289"/>
      <c r="Y37" s="636" t="s">
        <v>372</v>
      </c>
      <c r="Z37" s="636"/>
      <c r="AA37" s="636"/>
      <c r="AB37" s="289"/>
      <c r="AC37" s="634" t="s">
        <v>373</v>
      </c>
      <c r="AD37" s="634"/>
      <c r="AE37" s="634"/>
      <c r="AF37" s="289"/>
      <c r="AG37" s="634" t="s">
        <v>374</v>
      </c>
      <c r="AH37" s="634"/>
      <c r="AI37" s="635"/>
    </row>
    <row r="38" spans="2:37" ht="13.9" customHeight="1" x14ac:dyDescent="0.25">
      <c r="B38" s="287"/>
      <c r="C38" s="289"/>
      <c r="D38" s="289"/>
      <c r="E38" s="289"/>
      <c r="F38" s="289"/>
      <c r="G38" s="439"/>
      <c r="H38" s="436"/>
      <c r="I38" s="436"/>
      <c r="J38" s="436"/>
      <c r="K38" s="289"/>
      <c r="L38" s="289"/>
      <c r="M38" s="439"/>
      <c r="N38" s="439"/>
      <c r="O38" s="439"/>
      <c r="P38" s="289"/>
      <c r="Q38" s="439"/>
      <c r="R38" s="439"/>
      <c r="S38" s="439"/>
      <c r="T38" s="289"/>
      <c r="U38" s="439"/>
      <c r="V38" s="439"/>
      <c r="W38" s="439"/>
      <c r="X38" s="289"/>
      <c r="Y38" s="439"/>
      <c r="Z38" s="439"/>
      <c r="AA38" s="439"/>
      <c r="AB38" s="289"/>
      <c r="AC38" s="439"/>
      <c r="AD38" s="439"/>
      <c r="AE38" s="439"/>
      <c r="AF38" s="289"/>
      <c r="AG38" s="439"/>
      <c r="AH38" s="439"/>
      <c r="AI38" s="440"/>
      <c r="AK38"/>
    </row>
    <row r="39" spans="2:37" ht="18.600000000000001" customHeight="1" x14ac:dyDescent="0.25">
      <c r="B39" s="290"/>
      <c r="C39" s="627" t="s">
        <v>380</v>
      </c>
      <c r="D39" s="627"/>
      <c r="E39" s="627"/>
      <c r="F39" s="627"/>
      <c r="G39" s="623" t="s">
        <v>376</v>
      </c>
      <c r="H39" s="623"/>
      <c r="I39" s="623"/>
      <c r="J39" s="623"/>
      <c r="K39" s="289"/>
      <c r="L39" s="289"/>
      <c r="M39" s="503"/>
      <c r="N39" s="503"/>
      <c r="O39" s="503"/>
      <c r="P39" s="289"/>
      <c r="Q39" s="503"/>
      <c r="R39" s="503"/>
      <c r="S39" s="503"/>
      <c r="T39" s="289"/>
      <c r="U39" s="503"/>
      <c r="V39" s="503"/>
      <c r="W39" s="503"/>
      <c r="X39" s="289"/>
      <c r="Y39" s="503"/>
      <c r="Z39" s="503"/>
      <c r="AA39" s="503"/>
      <c r="AB39" s="289"/>
      <c r="AC39" s="503"/>
      <c r="AD39" s="503"/>
      <c r="AE39" s="503"/>
      <c r="AF39" s="289"/>
      <c r="AG39" s="503"/>
      <c r="AH39" s="503"/>
      <c r="AI39" s="628"/>
    </row>
    <row r="40" spans="2:37" ht="18" customHeight="1" x14ac:dyDescent="0.25">
      <c r="B40" s="287"/>
      <c r="C40" s="289"/>
      <c r="D40" s="289"/>
      <c r="E40" s="289"/>
      <c r="F40" s="289"/>
      <c r="G40" s="623" t="s">
        <v>377</v>
      </c>
      <c r="H40" s="623"/>
      <c r="I40" s="623"/>
      <c r="J40" s="623"/>
      <c r="K40" s="289"/>
      <c r="L40" s="289"/>
      <c r="M40" s="615"/>
      <c r="N40" s="615"/>
      <c r="O40" s="615"/>
      <c r="P40" s="289"/>
      <c r="Q40" s="615"/>
      <c r="R40" s="615"/>
      <c r="S40" s="615"/>
      <c r="T40" s="289"/>
      <c r="U40" s="615"/>
      <c r="V40" s="615"/>
      <c r="W40" s="615"/>
      <c r="X40" s="289"/>
      <c r="Y40" s="615"/>
      <c r="Z40" s="615"/>
      <c r="AA40" s="615"/>
      <c r="AB40" s="289"/>
      <c r="AC40" s="615"/>
      <c r="AD40" s="615"/>
      <c r="AE40" s="615"/>
      <c r="AF40" s="289"/>
      <c r="AG40" s="615"/>
      <c r="AH40" s="615"/>
      <c r="AI40" s="624"/>
    </row>
    <row r="41" spans="2:37" ht="18" customHeight="1" x14ac:dyDescent="0.25">
      <c r="B41" s="287"/>
      <c r="C41" s="289"/>
      <c r="D41" s="289"/>
      <c r="E41" s="289"/>
      <c r="F41" s="289"/>
      <c r="G41" s="623" t="s">
        <v>378</v>
      </c>
      <c r="H41" s="623"/>
      <c r="I41" s="623"/>
      <c r="J41" s="623"/>
      <c r="K41" s="289"/>
      <c r="L41" s="289"/>
      <c r="M41" s="615"/>
      <c r="N41" s="615"/>
      <c r="O41" s="615"/>
      <c r="P41" s="289"/>
      <c r="Q41" s="615"/>
      <c r="R41" s="615"/>
      <c r="S41" s="615"/>
      <c r="T41" s="289"/>
      <c r="U41" s="615"/>
      <c r="V41" s="615"/>
      <c r="W41" s="615"/>
      <c r="X41" s="289"/>
      <c r="Y41" s="615"/>
      <c r="Z41" s="615"/>
      <c r="AA41" s="615"/>
      <c r="AB41" s="289"/>
      <c r="AC41" s="615"/>
      <c r="AD41" s="615"/>
      <c r="AE41" s="615"/>
      <c r="AF41" s="289"/>
      <c r="AG41" s="615"/>
      <c r="AH41" s="615"/>
      <c r="AI41" s="624"/>
    </row>
    <row r="42" spans="2:37" ht="18" customHeight="1" x14ac:dyDescent="0.25">
      <c r="B42" s="625"/>
      <c r="C42" s="626"/>
      <c r="D42" s="626"/>
      <c r="E42" s="626"/>
      <c r="F42" s="289"/>
      <c r="G42" s="623" t="s">
        <v>379</v>
      </c>
      <c r="H42" s="623"/>
      <c r="I42" s="623"/>
      <c r="J42" s="623"/>
      <c r="K42" s="289"/>
      <c r="L42" s="289"/>
      <c r="M42" s="615"/>
      <c r="N42" s="615"/>
      <c r="O42" s="615"/>
      <c r="P42" s="289"/>
      <c r="Q42" s="615"/>
      <c r="R42" s="615"/>
      <c r="S42" s="615"/>
      <c r="T42" s="289"/>
      <c r="U42" s="615"/>
      <c r="V42" s="615"/>
      <c r="W42" s="615"/>
      <c r="X42" s="289"/>
      <c r="Y42" s="615"/>
      <c r="Z42" s="615"/>
      <c r="AA42" s="615"/>
      <c r="AB42" s="289"/>
      <c r="AC42" s="615"/>
      <c r="AD42" s="615"/>
      <c r="AE42" s="615"/>
      <c r="AF42" s="289"/>
      <c r="AG42" s="615"/>
      <c r="AH42" s="615"/>
      <c r="AI42" s="624"/>
    </row>
    <row r="43" spans="2:37" ht="15.75" thickBot="1" x14ac:dyDescent="0.3">
      <c r="B43" s="295"/>
      <c r="C43" s="296"/>
      <c r="D43" s="296"/>
      <c r="E43" s="296"/>
      <c r="F43" s="296"/>
      <c r="G43" s="296"/>
      <c r="H43" s="296"/>
      <c r="I43" s="296"/>
      <c r="J43" s="296"/>
      <c r="K43" s="296"/>
      <c r="L43" s="296"/>
      <c r="M43" s="296"/>
      <c r="N43" s="296"/>
      <c r="O43" s="296"/>
      <c r="P43" s="296"/>
      <c r="Q43" s="296"/>
      <c r="R43" s="296"/>
      <c r="S43" s="296"/>
      <c r="T43" s="296"/>
      <c r="U43" s="296"/>
      <c r="V43" s="296"/>
      <c r="W43" s="296"/>
      <c r="X43" s="296"/>
      <c r="Y43" s="296"/>
      <c r="Z43" s="296"/>
      <c r="AA43" s="296"/>
      <c r="AB43" s="296"/>
      <c r="AC43" s="296"/>
      <c r="AD43" s="296"/>
      <c r="AE43" s="296"/>
      <c r="AF43" s="296"/>
      <c r="AG43" s="296"/>
      <c r="AH43" s="296"/>
      <c r="AI43" s="297"/>
    </row>
    <row r="44" spans="2:37" ht="10.5" customHeight="1" thickBot="1" x14ac:dyDescent="0.3">
      <c r="B44" s="298"/>
      <c r="C44" s="298"/>
      <c r="D44" s="298"/>
      <c r="E44" s="298"/>
      <c r="F44" s="298"/>
      <c r="G44" s="298"/>
      <c r="H44" s="298"/>
      <c r="I44" s="298"/>
      <c r="J44" s="298"/>
      <c r="K44" s="298"/>
      <c r="L44" s="298"/>
      <c r="M44" s="298"/>
      <c r="N44" s="298"/>
      <c r="O44" s="298"/>
      <c r="P44" s="298"/>
      <c r="Q44" s="298"/>
      <c r="R44" s="298"/>
      <c r="S44" s="298"/>
      <c r="T44" s="298"/>
      <c r="U44" s="298"/>
      <c r="V44" s="298"/>
      <c r="W44" s="298"/>
      <c r="X44" s="298"/>
      <c r="Y44" s="298"/>
      <c r="Z44" s="298"/>
      <c r="AA44" s="298"/>
      <c r="AB44" s="298"/>
      <c r="AC44" s="298"/>
      <c r="AD44" s="298"/>
      <c r="AE44" s="298"/>
      <c r="AF44" s="298"/>
      <c r="AG44" s="298"/>
      <c r="AH44" s="298"/>
      <c r="AI44" s="298"/>
    </row>
    <row r="45" spans="2:37" ht="22.5" customHeight="1" thickBot="1" x14ac:dyDescent="0.3">
      <c r="B45" s="646" t="s">
        <v>743</v>
      </c>
      <c r="C45" s="647"/>
      <c r="D45" s="647"/>
      <c r="E45" s="647"/>
      <c r="F45" s="647"/>
      <c r="G45" s="647"/>
      <c r="H45" s="647"/>
      <c r="I45" s="647"/>
      <c r="J45" s="647"/>
      <c r="K45" s="647"/>
      <c r="L45" s="647"/>
      <c r="M45" s="647"/>
      <c r="N45" s="647"/>
      <c r="O45" s="647"/>
      <c r="P45" s="647"/>
      <c r="Q45" s="647"/>
      <c r="R45" s="647"/>
      <c r="S45" s="647"/>
      <c r="T45" s="647"/>
      <c r="U45" s="647"/>
      <c r="V45" s="647"/>
      <c r="W45" s="647"/>
      <c r="X45" s="647"/>
      <c r="Y45" s="647"/>
      <c r="Z45" s="647"/>
      <c r="AA45" s="647"/>
      <c r="AB45" s="647"/>
      <c r="AC45" s="647"/>
      <c r="AD45" s="647"/>
      <c r="AE45" s="647"/>
      <c r="AF45" s="647"/>
      <c r="AG45" s="647"/>
      <c r="AH45" s="647"/>
      <c r="AI45" s="648"/>
    </row>
    <row r="46" spans="2:37" ht="33.75" customHeight="1" x14ac:dyDescent="0.25">
      <c r="B46" s="287"/>
      <c r="C46" s="642" t="s">
        <v>363</v>
      </c>
      <c r="D46" s="642"/>
      <c r="E46" s="642"/>
      <c r="F46" s="642"/>
      <c r="H46" s="642" t="s">
        <v>364</v>
      </c>
      <c r="I46" s="642"/>
      <c r="J46" s="642"/>
      <c r="K46" s="642"/>
      <c r="L46" s="288"/>
      <c r="M46" s="629" t="s">
        <v>673</v>
      </c>
      <c r="N46" s="630"/>
      <c r="O46" s="630"/>
      <c r="P46" s="630"/>
      <c r="Q46" s="630"/>
      <c r="R46" s="630"/>
      <c r="S46" s="630"/>
      <c r="T46" s="630"/>
      <c r="U46" s="630"/>
      <c r="V46" s="630"/>
      <c r="W46" s="630"/>
      <c r="X46" s="630"/>
      <c r="Y46" s="630"/>
      <c r="Z46" s="630"/>
      <c r="AA46" s="630"/>
      <c r="AB46" s="630"/>
      <c r="AC46" s="630"/>
      <c r="AD46" s="630"/>
      <c r="AE46" s="630"/>
      <c r="AF46" s="630"/>
      <c r="AG46" s="630"/>
      <c r="AH46" s="630"/>
      <c r="AI46" s="631"/>
    </row>
    <row r="47" spans="2:37" ht="33.75" customHeight="1" x14ac:dyDescent="0.25">
      <c r="B47" s="287"/>
      <c r="C47" s="632" t="s">
        <v>365</v>
      </c>
      <c r="D47" s="632"/>
      <c r="E47" s="632"/>
      <c r="F47" s="632"/>
      <c r="G47" s="431"/>
      <c r="H47" s="633" t="s">
        <v>366</v>
      </c>
      <c r="I47" s="633"/>
      <c r="J47" s="633"/>
      <c r="K47" s="633"/>
      <c r="L47" s="633"/>
      <c r="M47" s="633"/>
      <c r="N47" s="633"/>
      <c r="O47" s="289"/>
      <c r="P47" s="289"/>
      <c r="Q47" s="289"/>
      <c r="R47" s="289"/>
      <c r="S47" s="289"/>
      <c r="T47" s="289"/>
      <c r="U47" s="289"/>
      <c r="V47" s="289"/>
      <c r="W47" s="289"/>
      <c r="X47" s="289"/>
      <c r="Y47" s="289"/>
      <c r="Z47" s="289"/>
      <c r="AA47" s="289"/>
      <c r="AB47" s="289"/>
      <c r="AC47" s="634" t="s">
        <v>367</v>
      </c>
      <c r="AD47" s="634"/>
      <c r="AE47" s="634"/>
      <c r="AF47" s="634"/>
      <c r="AG47" s="634"/>
      <c r="AH47" s="634"/>
      <c r="AI47" s="635"/>
    </row>
    <row r="48" spans="2:37" ht="33.75" customHeight="1" x14ac:dyDescent="0.25">
      <c r="B48" s="287"/>
      <c r="C48" s="289"/>
      <c r="D48" s="289"/>
      <c r="E48" s="289"/>
      <c r="F48" s="289"/>
      <c r="G48" s="656"/>
      <c r="H48" s="623"/>
      <c r="I48" s="623"/>
      <c r="J48" s="623"/>
      <c r="K48" s="289"/>
      <c r="L48" s="289"/>
      <c r="M48" s="636" t="s">
        <v>369</v>
      </c>
      <c r="N48" s="636"/>
      <c r="O48" s="636"/>
      <c r="P48" s="289"/>
      <c r="Q48" s="636" t="s">
        <v>370</v>
      </c>
      <c r="R48" s="636"/>
      <c r="S48" s="636"/>
      <c r="T48" s="289"/>
      <c r="U48" s="636" t="s">
        <v>371</v>
      </c>
      <c r="V48" s="636"/>
      <c r="W48" s="636"/>
      <c r="X48" s="289"/>
      <c r="Y48" s="636" t="s">
        <v>372</v>
      </c>
      <c r="Z48" s="636"/>
      <c r="AA48" s="636"/>
      <c r="AB48" s="289"/>
      <c r="AC48" s="634" t="s">
        <v>373</v>
      </c>
      <c r="AD48" s="634"/>
      <c r="AE48" s="634"/>
      <c r="AF48" s="289"/>
      <c r="AG48" s="634" t="s">
        <v>374</v>
      </c>
      <c r="AH48" s="634"/>
      <c r="AI48" s="635"/>
    </row>
    <row r="49" spans="2:35" ht="13.9" customHeight="1" x14ac:dyDescent="0.25">
      <c r="B49" s="287"/>
      <c r="C49" s="289"/>
      <c r="D49" s="289"/>
      <c r="E49" s="289"/>
      <c r="F49" s="289"/>
      <c r="G49" s="439"/>
      <c r="H49" s="436"/>
      <c r="I49" s="436"/>
      <c r="J49" s="436"/>
      <c r="K49" s="289"/>
      <c r="L49" s="289"/>
      <c r="M49" s="439"/>
      <c r="N49" s="439"/>
      <c r="O49" s="439"/>
      <c r="P49" s="289"/>
      <c r="Q49" s="439"/>
      <c r="R49" s="439"/>
      <c r="S49" s="439"/>
      <c r="T49" s="289"/>
      <c r="U49" s="439"/>
      <c r="V49" s="439"/>
      <c r="W49" s="439"/>
      <c r="X49" s="289"/>
      <c r="Y49" s="439"/>
      <c r="Z49" s="439"/>
      <c r="AA49" s="439"/>
      <c r="AB49" s="289"/>
      <c r="AC49" s="293"/>
      <c r="AD49" s="293"/>
      <c r="AE49" s="293"/>
      <c r="AF49" s="289"/>
      <c r="AG49" s="293"/>
      <c r="AH49" s="293"/>
      <c r="AI49" s="294"/>
    </row>
    <row r="50" spans="2:35" ht="18.600000000000001" customHeight="1" x14ac:dyDescent="0.25">
      <c r="B50" s="290"/>
      <c r="C50" s="655" t="s">
        <v>381</v>
      </c>
      <c r="D50" s="655"/>
      <c r="E50" s="655"/>
      <c r="F50" s="655"/>
      <c r="G50" s="623"/>
      <c r="H50" s="623"/>
      <c r="I50" s="623"/>
      <c r="J50" s="623"/>
      <c r="K50" s="289"/>
      <c r="L50" s="289"/>
      <c r="M50" s="503"/>
      <c r="N50" s="503"/>
      <c r="O50" s="503"/>
      <c r="P50" s="289"/>
      <c r="Q50" s="503"/>
      <c r="R50" s="503"/>
      <c r="S50" s="503"/>
      <c r="T50" s="289"/>
      <c r="U50" s="503"/>
      <c r="V50" s="503"/>
      <c r="W50" s="503"/>
      <c r="X50" s="289"/>
      <c r="Y50" s="503"/>
      <c r="Z50" s="503"/>
      <c r="AA50" s="503"/>
      <c r="AB50" s="289"/>
      <c r="AC50" s="503"/>
      <c r="AD50" s="503"/>
      <c r="AE50" s="503"/>
      <c r="AF50" s="289"/>
      <c r="AG50" s="503"/>
      <c r="AH50" s="503"/>
      <c r="AI50" s="628"/>
    </row>
    <row r="51" spans="2:35" ht="15.75" thickBot="1" x14ac:dyDescent="0.3">
      <c r="B51" s="295"/>
      <c r="C51" s="296"/>
      <c r="D51" s="296"/>
      <c r="E51" s="296"/>
      <c r="F51" s="296"/>
      <c r="G51" s="296"/>
      <c r="H51" s="296"/>
      <c r="I51" s="296"/>
      <c r="J51" s="296"/>
      <c r="K51" s="296"/>
      <c r="L51" s="296"/>
      <c r="M51" s="296"/>
      <c r="N51" s="296"/>
      <c r="O51" s="296"/>
      <c r="P51" s="296"/>
      <c r="Q51" s="296"/>
      <c r="R51" s="296"/>
      <c r="S51" s="296"/>
      <c r="T51" s="296"/>
      <c r="U51" s="296"/>
      <c r="V51" s="296"/>
      <c r="W51" s="296"/>
      <c r="X51" s="296"/>
      <c r="Y51" s="296"/>
      <c r="Z51" s="296"/>
      <c r="AA51" s="296"/>
      <c r="AB51" s="296"/>
      <c r="AC51" s="296"/>
      <c r="AD51" s="296"/>
      <c r="AE51" s="296"/>
      <c r="AF51" s="296"/>
      <c r="AG51" s="296"/>
      <c r="AH51" s="296"/>
      <c r="AI51" s="297"/>
    </row>
    <row r="52" spans="2:35" ht="9" customHeight="1" thickBot="1" x14ac:dyDescent="0.3">
      <c r="B52" s="298"/>
      <c r="C52" s="298"/>
      <c r="D52" s="298"/>
      <c r="E52" s="298"/>
      <c r="F52" s="298"/>
      <c r="G52" s="298"/>
      <c r="H52" s="298"/>
      <c r="I52" s="298"/>
      <c r="J52" s="298"/>
      <c r="K52" s="298"/>
      <c r="L52" s="298"/>
      <c r="M52" s="298"/>
      <c r="N52" s="298"/>
      <c r="O52" s="298"/>
      <c r="P52" s="298"/>
      <c r="Q52" s="298"/>
      <c r="R52" s="298"/>
      <c r="S52" s="298"/>
      <c r="T52" s="298"/>
      <c r="U52" s="298"/>
      <c r="V52" s="298"/>
      <c r="W52" s="298"/>
      <c r="X52" s="298"/>
      <c r="Y52" s="298"/>
      <c r="Z52" s="298"/>
      <c r="AA52" s="298"/>
      <c r="AB52" s="298"/>
      <c r="AC52" s="298"/>
      <c r="AD52" s="298"/>
      <c r="AE52" s="298"/>
      <c r="AF52" s="298"/>
      <c r="AG52" s="298"/>
      <c r="AH52" s="298"/>
      <c r="AI52" s="298"/>
    </row>
    <row r="53" spans="2:35" ht="22.5" customHeight="1" thickBot="1" x14ac:dyDescent="0.3">
      <c r="B53" s="646" t="s">
        <v>680</v>
      </c>
      <c r="C53" s="647"/>
      <c r="D53" s="647"/>
      <c r="E53" s="647"/>
      <c r="F53" s="647"/>
      <c r="G53" s="647"/>
      <c r="H53" s="647"/>
      <c r="I53" s="647"/>
      <c r="J53" s="647"/>
      <c r="K53" s="647"/>
      <c r="L53" s="647"/>
      <c r="M53" s="647"/>
      <c r="N53" s="647"/>
      <c r="O53" s="647"/>
      <c r="P53" s="647"/>
      <c r="Q53" s="647"/>
      <c r="R53" s="647"/>
      <c r="S53" s="647"/>
      <c r="T53" s="647"/>
      <c r="U53" s="647"/>
      <c r="V53" s="647"/>
      <c r="W53" s="647"/>
      <c r="X53" s="647"/>
      <c r="Y53" s="647"/>
      <c r="Z53" s="647"/>
      <c r="AA53" s="647"/>
      <c r="AB53" s="647"/>
      <c r="AC53" s="647"/>
      <c r="AD53" s="647"/>
      <c r="AE53" s="647"/>
      <c r="AF53" s="647"/>
      <c r="AG53" s="647"/>
      <c r="AH53" s="647"/>
      <c r="AI53" s="648"/>
    </row>
    <row r="54" spans="2:35" ht="33.75" customHeight="1" x14ac:dyDescent="0.25">
      <c r="B54" s="429"/>
      <c r="C54" s="642" t="s">
        <v>363</v>
      </c>
      <c r="D54" s="642"/>
      <c r="E54" s="642"/>
      <c r="F54" s="642"/>
      <c r="G54" s="430"/>
      <c r="H54" s="642" t="s">
        <v>364</v>
      </c>
      <c r="I54" s="642"/>
      <c r="J54" s="642"/>
      <c r="K54" s="642"/>
      <c r="L54" s="288"/>
      <c r="M54" s="629" t="s">
        <v>674</v>
      </c>
      <c r="N54" s="630"/>
      <c r="O54" s="630"/>
      <c r="P54" s="630"/>
      <c r="Q54" s="630"/>
      <c r="R54" s="630"/>
      <c r="S54" s="630"/>
      <c r="T54" s="630"/>
      <c r="U54" s="630"/>
      <c r="V54" s="630"/>
      <c r="W54" s="630"/>
      <c r="X54" s="630"/>
      <c r="Y54" s="630"/>
      <c r="Z54" s="630"/>
      <c r="AA54" s="630"/>
      <c r="AB54" s="630"/>
      <c r="AC54" s="630"/>
      <c r="AD54" s="630"/>
      <c r="AE54" s="630"/>
      <c r="AF54" s="630"/>
      <c r="AG54" s="630"/>
      <c r="AH54" s="630"/>
      <c r="AI54" s="631"/>
    </row>
    <row r="55" spans="2:35" ht="33.75" customHeight="1" x14ac:dyDescent="0.25">
      <c r="B55" s="287"/>
      <c r="C55" s="632" t="s">
        <v>365</v>
      </c>
      <c r="D55" s="632"/>
      <c r="E55" s="632"/>
      <c r="F55" s="632"/>
      <c r="G55" s="228"/>
      <c r="H55" s="633" t="s">
        <v>366</v>
      </c>
      <c r="I55" s="633"/>
      <c r="J55" s="633"/>
      <c r="K55" s="633"/>
      <c r="L55" s="633"/>
      <c r="M55" s="633"/>
      <c r="N55" s="633"/>
      <c r="O55" s="289"/>
      <c r="P55" s="289"/>
      <c r="Q55" s="289"/>
      <c r="R55" s="289"/>
      <c r="S55" s="289"/>
      <c r="T55" s="289"/>
      <c r="U55" s="289"/>
      <c r="V55" s="289"/>
      <c r="W55" s="289"/>
      <c r="X55" s="289"/>
      <c r="Y55" s="289"/>
      <c r="Z55" s="289"/>
      <c r="AA55" s="289"/>
      <c r="AB55" s="289"/>
      <c r="AC55" s="650"/>
      <c r="AD55" s="650"/>
      <c r="AE55" s="650"/>
      <c r="AF55" s="650"/>
      <c r="AG55" s="650"/>
      <c r="AH55" s="650"/>
      <c r="AI55" s="651"/>
    </row>
    <row r="56" spans="2:35" ht="33.75" customHeight="1" x14ac:dyDescent="0.25">
      <c r="B56" s="287"/>
      <c r="C56" s="289"/>
      <c r="D56" s="289"/>
      <c r="E56" s="289"/>
      <c r="F56" s="289"/>
      <c r="G56" s="636" t="s">
        <v>675</v>
      </c>
      <c r="H56" s="637"/>
      <c r="I56" s="637"/>
      <c r="J56" s="637"/>
      <c r="K56" s="289"/>
      <c r="L56" s="289"/>
      <c r="M56" s="636" t="s">
        <v>369</v>
      </c>
      <c r="N56" s="636"/>
      <c r="O56" s="636"/>
      <c r="P56" s="289"/>
      <c r="Q56" s="636" t="s">
        <v>370</v>
      </c>
      <c r="R56" s="636"/>
      <c r="S56" s="636"/>
      <c r="T56" s="289"/>
      <c r="U56" s="636" t="s">
        <v>371</v>
      </c>
      <c r="V56" s="636"/>
      <c r="W56" s="636"/>
      <c r="X56" s="289"/>
      <c r="Y56" s="636" t="s">
        <v>372</v>
      </c>
      <c r="Z56" s="636"/>
      <c r="AA56" s="636"/>
      <c r="AB56" s="289"/>
      <c r="AC56" s="656"/>
      <c r="AD56" s="656"/>
      <c r="AE56" s="656"/>
      <c r="AF56" s="289"/>
      <c r="AG56" s="656"/>
      <c r="AH56" s="656"/>
      <c r="AI56" s="658"/>
    </row>
    <row r="57" spans="2:35" ht="13.9" customHeight="1" x14ac:dyDescent="0.25">
      <c r="B57" s="287"/>
      <c r="C57" s="289"/>
      <c r="D57" s="289"/>
      <c r="E57" s="289"/>
      <c r="F57" s="289"/>
      <c r="G57" s="439"/>
      <c r="H57" s="436"/>
      <c r="I57" s="436"/>
      <c r="J57" s="436"/>
      <c r="K57" s="289"/>
      <c r="L57" s="289"/>
      <c r="M57" s="439"/>
      <c r="N57" s="439"/>
      <c r="O57" s="439"/>
      <c r="P57" s="289"/>
      <c r="Q57" s="439"/>
      <c r="R57" s="439"/>
      <c r="S57" s="439"/>
      <c r="T57" s="289"/>
      <c r="U57" s="439"/>
      <c r="V57" s="439"/>
      <c r="W57" s="439"/>
      <c r="X57" s="289"/>
      <c r="Y57" s="439"/>
      <c r="Z57" s="439"/>
      <c r="AA57" s="439"/>
      <c r="AB57" s="289"/>
      <c r="AC57" s="439"/>
      <c r="AD57" s="439"/>
      <c r="AE57" s="439"/>
      <c r="AF57" s="289"/>
      <c r="AG57" s="439"/>
      <c r="AH57" s="439"/>
      <c r="AI57" s="440"/>
    </row>
    <row r="58" spans="2:35" ht="18.600000000000001" customHeight="1" x14ac:dyDescent="0.25">
      <c r="B58" s="290"/>
      <c r="C58" s="627" t="s">
        <v>382</v>
      </c>
      <c r="D58" s="627"/>
      <c r="E58" s="627"/>
      <c r="F58" s="627"/>
      <c r="G58" s="623" t="s">
        <v>676</v>
      </c>
      <c r="H58" s="623"/>
      <c r="I58" s="623"/>
      <c r="J58" s="623"/>
      <c r="K58" s="289"/>
      <c r="L58" s="289"/>
      <c r="M58" s="503"/>
      <c r="N58" s="503"/>
      <c r="O58" s="503"/>
      <c r="P58" s="289"/>
      <c r="Q58" s="503"/>
      <c r="R58" s="503"/>
      <c r="S58" s="503"/>
      <c r="T58" s="289"/>
      <c r="U58" s="503"/>
      <c r="V58" s="503"/>
      <c r="W58" s="503"/>
      <c r="X58" s="289"/>
      <c r="Y58" s="503"/>
      <c r="Z58" s="503"/>
      <c r="AA58" s="503"/>
      <c r="AB58" s="289"/>
      <c r="AC58" s="439"/>
      <c r="AD58" s="439"/>
      <c r="AE58" s="439"/>
      <c r="AF58" s="289"/>
      <c r="AG58" s="439"/>
      <c r="AH58" s="439"/>
      <c r="AI58" s="440"/>
    </row>
    <row r="59" spans="2:35" ht="18" customHeight="1" x14ac:dyDescent="0.25">
      <c r="B59" s="287"/>
      <c r="C59" s="289"/>
      <c r="D59" s="289"/>
      <c r="E59" s="289"/>
      <c r="F59" s="289"/>
      <c r="G59" s="623" t="s">
        <v>677</v>
      </c>
      <c r="H59" s="623"/>
      <c r="I59" s="623"/>
      <c r="J59" s="623"/>
      <c r="K59" s="289"/>
      <c r="L59" s="289"/>
      <c r="M59" s="615"/>
      <c r="N59" s="615"/>
      <c r="O59" s="615"/>
      <c r="P59" s="289"/>
      <c r="Q59" s="615"/>
      <c r="R59" s="615"/>
      <c r="S59" s="615"/>
      <c r="T59" s="289"/>
      <c r="U59" s="615"/>
      <c r="V59" s="615"/>
      <c r="W59" s="615"/>
      <c r="X59" s="289"/>
      <c r="Y59" s="615"/>
      <c r="Z59" s="615"/>
      <c r="AA59" s="615"/>
      <c r="AB59" s="289"/>
      <c r="AC59" s="439"/>
      <c r="AD59" s="439"/>
      <c r="AE59" s="439"/>
      <c r="AF59" s="289"/>
      <c r="AG59" s="439"/>
      <c r="AH59" s="439"/>
      <c r="AI59" s="440"/>
    </row>
    <row r="60" spans="2:35" ht="18" customHeight="1" x14ac:dyDescent="0.25">
      <c r="B60" s="287"/>
      <c r="C60" s="289"/>
      <c r="D60" s="289"/>
      <c r="E60" s="289"/>
      <c r="F60" s="289"/>
      <c r="G60" s="623" t="s">
        <v>678</v>
      </c>
      <c r="H60" s="623"/>
      <c r="I60" s="623"/>
      <c r="J60" s="623"/>
      <c r="K60" s="289"/>
      <c r="L60" s="289"/>
      <c r="M60" s="615"/>
      <c r="N60" s="615"/>
      <c r="O60" s="615"/>
      <c r="P60" s="289"/>
      <c r="Q60" s="615"/>
      <c r="R60" s="615"/>
      <c r="S60" s="615"/>
      <c r="T60" s="289"/>
      <c r="U60" s="615"/>
      <c r="V60" s="615"/>
      <c r="W60" s="615"/>
      <c r="X60" s="289"/>
      <c r="Y60" s="615"/>
      <c r="Z60" s="615"/>
      <c r="AA60" s="615"/>
      <c r="AB60" s="289"/>
      <c r="AC60" s="439"/>
      <c r="AD60" s="439"/>
      <c r="AE60" s="439"/>
      <c r="AF60" s="289"/>
      <c r="AG60" s="439"/>
      <c r="AH60" s="439"/>
      <c r="AI60" s="440"/>
    </row>
    <row r="61" spans="2:35" ht="18" customHeight="1" x14ac:dyDescent="0.25">
      <c r="B61" s="625"/>
      <c r="C61" s="626"/>
      <c r="D61" s="626"/>
      <c r="E61" s="626"/>
      <c r="F61" s="289"/>
      <c r="G61" s="623" t="s">
        <v>679</v>
      </c>
      <c r="H61" s="623"/>
      <c r="I61" s="623"/>
      <c r="J61" s="623"/>
      <c r="K61" s="289"/>
      <c r="L61" s="289"/>
      <c r="M61" s="615"/>
      <c r="N61" s="615"/>
      <c r="O61" s="615"/>
      <c r="P61" s="289"/>
      <c r="Q61" s="615"/>
      <c r="R61" s="615"/>
      <c r="S61" s="615"/>
      <c r="T61" s="289"/>
      <c r="U61" s="615"/>
      <c r="V61" s="615"/>
      <c r="W61" s="615"/>
      <c r="X61" s="289"/>
      <c r="Y61" s="615"/>
      <c r="Z61" s="615"/>
      <c r="AA61" s="615"/>
      <c r="AB61" s="289"/>
      <c r="AC61" s="439"/>
      <c r="AD61" s="439"/>
      <c r="AE61" s="439"/>
      <c r="AF61" s="289"/>
      <c r="AG61" s="439"/>
      <c r="AH61" s="439"/>
      <c r="AI61" s="440"/>
    </row>
    <row r="62" spans="2:35" ht="15.75" thickBot="1" x14ac:dyDescent="0.3">
      <c r="B62" s="295"/>
      <c r="C62" s="296"/>
      <c r="D62" s="296"/>
      <c r="E62" s="296"/>
      <c r="F62" s="296"/>
      <c r="G62" s="296"/>
      <c r="H62" s="296"/>
      <c r="I62" s="296"/>
      <c r="J62" s="296"/>
      <c r="K62" s="296"/>
      <c r="L62" s="296"/>
      <c r="M62" s="296"/>
      <c r="N62" s="296"/>
      <c r="O62" s="296"/>
      <c r="P62" s="296"/>
      <c r="Q62" s="296"/>
      <c r="R62" s="296"/>
      <c r="S62" s="296"/>
      <c r="T62" s="296"/>
      <c r="U62" s="296"/>
      <c r="V62" s="296"/>
      <c r="W62" s="296"/>
      <c r="X62" s="296"/>
      <c r="Y62" s="296"/>
      <c r="Z62" s="296"/>
      <c r="AA62" s="296"/>
      <c r="AB62" s="296"/>
      <c r="AC62" s="296"/>
      <c r="AD62" s="296"/>
      <c r="AE62" s="296"/>
      <c r="AF62" s="296"/>
      <c r="AG62" s="296"/>
      <c r="AH62" s="296"/>
      <c r="AI62" s="297"/>
    </row>
    <row r="63" spans="2:35" ht="10.5" customHeight="1" thickBot="1" x14ac:dyDescent="0.3">
      <c r="B63" s="298"/>
      <c r="C63" s="298"/>
      <c r="D63" s="298"/>
      <c r="E63" s="298"/>
      <c r="F63" s="298"/>
      <c r="G63" s="298"/>
      <c r="H63" s="298"/>
      <c r="I63" s="298"/>
      <c r="J63" s="298"/>
      <c r="K63" s="298"/>
      <c r="L63" s="298"/>
      <c r="M63" s="298"/>
      <c r="N63" s="298"/>
      <c r="O63" s="298"/>
      <c r="P63" s="298"/>
      <c r="Q63" s="298"/>
      <c r="R63" s="298"/>
      <c r="S63" s="298"/>
      <c r="T63" s="298"/>
      <c r="U63" s="298"/>
      <c r="V63" s="298"/>
      <c r="W63" s="298"/>
      <c r="X63" s="298"/>
      <c r="Y63" s="298"/>
      <c r="Z63" s="298"/>
      <c r="AA63" s="298"/>
      <c r="AB63" s="298"/>
      <c r="AC63" s="298"/>
      <c r="AD63" s="298"/>
      <c r="AE63" s="298"/>
      <c r="AF63" s="298"/>
      <c r="AG63" s="298"/>
      <c r="AH63" s="298"/>
      <c r="AI63" s="298"/>
    </row>
    <row r="64" spans="2:35" ht="22.5" customHeight="1" thickBot="1" x14ac:dyDescent="0.3">
      <c r="B64" s="646" t="s">
        <v>680</v>
      </c>
      <c r="C64" s="647"/>
      <c r="D64" s="647"/>
      <c r="E64" s="647"/>
      <c r="F64" s="647"/>
      <c r="G64" s="647"/>
      <c r="H64" s="647"/>
      <c r="I64" s="647"/>
      <c r="J64" s="647"/>
      <c r="K64" s="647"/>
      <c r="L64" s="647"/>
      <c r="M64" s="647"/>
      <c r="N64" s="647"/>
      <c r="O64" s="647"/>
      <c r="P64" s="647"/>
      <c r="Q64" s="647"/>
      <c r="R64" s="647"/>
      <c r="S64" s="647"/>
      <c r="T64" s="647"/>
      <c r="U64" s="647"/>
      <c r="V64" s="647"/>
      <c r="W64" s="647"/>
      <c r="X64" s="647"/>
      <c r="Y64" s="647"/>
      <c r="Z64" s="647"/>
      <c r="AA64" s="647"/>
      <c r="AB64" s="647"/>
      <c r="AC64" s="647"/>
      <c r="AD64" s="647"/>
      <c r="AE64" s="647"/>
      <c r="AF64" s="647"/>
      <c r="AG64" s="647"/>
      <c r="AH64" s="647"/>
      <c r="AI64" s="648"/>
    </row>
    <row r="65" spans="2:35" ht="20.25" customHeight="1" x14ac:dyDescent="0.25">
      <c r="B65" s="299"/>
      <c r="C65" s="644" t="s">
        <v>383</v>
      </c>
      <c r="D65" s="644"/>
      <c r="E65" s="644"/>
      <c r="F65" s="644"/>
      <c r="G65" s="644"/>
      <c r="H65" s="645" t="s">
        <v>744</v>
      </c>
      <c r="I65" s="645"/>
      <c r="J65" s="645"/>
      <c r="K65" s="645"/>
      <c r="L65" s="645"/>
      <c r="M65" s="645"/>
      <c r="N65" s="645"/>
      <c r="O65" s="645"/>
      <c r="P65" s="645"/>
      <c r="Q65" s="645"/>
      <c r="R65" s="645"/>
      <c r="S65" s="645"/>
      <c r="T65" s="645"/>
      <c r="U65" s="645"/>
      <c r="V65" s="645"/>
      <c r="W65" s="645"/>
      <c r="X65" s="645"/>
      <c r="Y65" s="645"/>
      <c r="Z65" s="645"/>
      <c r="AA65" s="645"/>
      <c r="AB65" s="645"/>
      <c r="AC65" s="645"/>
      <c r="AD65" s="645"/>
      <c r="AE65" s="645"/>
      <c r="AF65" s="645"/>
      <c r="AG65" s="645"/>
      <c r="AH65" s="645"/>
      <c r="AI65" s="428"/>
    </row>
    <row r="66" spans="2:35" ht="33.75" customHeight="1" x14ac:dyDescent="0.25">
      <c r="B66" s="246"/>
      <c r="C66" s="649" t="s">
        <v>386</v>
      </c>
      <c r="D66" s="649"/>
      <c r="E66" s="649"/>
      <c r="F66" s="649"/>
      <c r="G66" s="649"/>
      <c r="H66" s="649"/>
      <c r="I66" s="438"/>
      <c r="J66" s="438"/>
      <c r="K66" s="438"/>
      <c r="M66" s="637" t="s">
        <v>387</v>
      </c>
      <c r="N66" s="637"/>
      <c r="O66" s="637"/>
      <c r="P66" s="637"/>
      <c r="Q66" s="637"/>
      <c r="R66" s="637"/>
      <c r="S66" s="637"/>
      <c r="T66" s="438"/>
      <c r="U66" s="438"/>
      <c r="V66" s="438"/>
      <c r="W66" s="438"/>
      <c r="X66" s="636" t="s">
        <v>684</v>
      </c>
      <c r="Y66" s="636"/>
      <c r="Z66" s="636"/>
      <c r="AA66" s="636"/>
      <c r="AB66" s="636"/>
      <c r="AC66" s="636"/>
      <c r="AD66" s="636"/>
      <c r="AE66" s="636"/>
      <c r="AF66" s="438"/>
      <c r="AG66" s="438"/>
      <c r="AH66" s="438"/>
      <c r="AI66" s="300"/>
    </row>
    <row r="67" spans="2:35" ht="13.9" customHeight="1" x14ac:dyDescent="0.25">
      <c r="B67" s="287"/>
      <c r="C67" s="436"/>
      <c r="D67" s="436"/>
      <c r="E67" s="436"/>
      <c r="F67" s="436"/>
      <c r="G67" s="436"/>
      <c r="H67" s="436"/>
      <c r="I67" s="438"/>
      <c r="J67" s="438"/>
      <c r="K67" s="438"/>
      <c r="L67" s="438"/>
      <c r="M67" s="436"/>
      <c r="N67" s="436"/>
      <c r="O67" s="436"/>
      <c r="P67" s="436"/>
      <c r="Q67" s="436"/>
      <c r="R67" s="436"/>
      <c r="S67" s="438"/>
      <c r="T67" s="438"/>
      <c r="U67" s="438"/>
      <c r="V67" s="438"/>
      <c r="W67" s="438"/>
      <c r="X67" s="439"/>
      <c r="Y67" s="439"/>
      <c r="Z67" s="439"/>
      <c r="AA67" s="439"/>
      <c r="AB67" s="438"/>
      <c r="AC67" s="438"/>
      <c r="AD67" s="438"/>
      <c r="AE67" s="438"/>
      <c r="AF67" s="438"/>
      <c r="AG67" s="438"/>
      <c r="AH67" s="438"/>
      <c r="AI67" s="300"/>
    </row>
    <row r="68" spans="2:35" ht="18.600000000000001" customHeight="1" x14ac:dyDescent="0.25">
      <c r="B68" s="287"/>
      <c r="C68" s="627" t="s">
        <v>365</v>
      </c>
      <c r="D68" s="627"/>
      <c r="E68" s="627"/>
      <c r="F68" s="627"/>
      <c r="G68" s="627"/>
      <c r="H68" s="627"/>
      <c r="I68" s="435"/>
      <c r="J68" s="435"/>
      <c r="K68" s="438"/>
      <c r="L68" s="438"/>
      <c r="M68" s="627" t="s">
        <v>366</v>
      </c>
      <c r="N68" s="627"/>
      <c r="O68" s="627"/>
      <c r="P68" s="627"/>
      <c r="Q68" s="627"/>
      <c r="R68" s="627"/>
      <c r="S68" s="627"/>
      <c r="T68" s="438"/>
      <c r="U68" s="438"/>
      <c r="V68" s="438"/>
      <c r="W68" s="438"/>
      <c r="X68" s="503"/>
      <c r="Y68" s="503"/>
      <c r="Z68" s="503"/>
      <c r="AA68" s="503"/>
      <c r="AB68" s="503"/>
      <c r="AC68" s="503"/>
      <c r="AD68" s="503"/>
      <c r="AE68" s="503"/>
      <c r="AF68" s="438"/>
      <c r="AG68" s="438"/>
      <c r="AH68" s="438"/>
      <c r="AI68" s="300"/>
    </row>
    <row r="69" spans="2:35" ht="15.75" thickBot="1" x14ac:dyDescent="0.3">
      <c r="B69" s="295"/>
      <c r="C69" s="296"/>
      <c r="D69" s="296"/>
      <c r="E69" s="296"/>
      <c r="F69" s="296"/>
      <c r="G69" s="296"/>
      <c r="H69" s="296"/>
      <c r="I69" s="296"/>
      <c r="J69" s="296"/>
      <c r="K69" s="296"/>
      <c r="L69" s="296"/>
      <c r="M69" s="296"/>
      <c r="N69" s="296"/>
      <c r="O69" s="296"/>
      <c r="P69" s="296"/>
      <c r="Q69" s="296"/>
      <c r="R69" s="296"/>
      <c r="S69" s="296"/>
      <c r="T69" s="296"/>
      <c r="U69" s="296"/>
      <c r="V69" s="296"/>
      <c r="W69" s="296"/>
      <c r="X69" s="296"/>
      <c r="Y69" s="296"/>
      <c r="Z69" s="296"/>
      <c r="AA69" s="296"/>
      <c r="AB69" s="296"/>
      <c r="AC69" s="296"/>
      <c r="AD69" s="296"/>
      <c r="AE69" s="296"/>
      <c r="AF69" s="296"/>
      <c r="AG69" s="296"/>
      <c r="AH69" s="296"/>
      <c r="AI69" s="297"/>
    </row>
    <row r="70" spans="2:35" ht="9" customHeight="1" thickBot="1" x14ac:dyDescent="0.3">
      <c r="B70" s="289"/>
      <c r="C70" s="289"/>
      <c r="D70" s="289"/>
      <c r="E70" s="289"/>
      <c r="F70" s="289"/>
      <c r="G70" s="289"/>
      <c r="H70" s="289"/>
      <c r="I70" s="289"/>
      <c r="J70" s="289"/>
      <c r="K70" s="289"/>
      <c r="L70" s="289"/>
      <c r="M70" s="289"/>
      <c r="N70" s="289"/>
      <c r="O70" s="289"/>
      <c r="P70" s="289"/>
      <c r="Q70" s="289"/>
      <c r="R70" s="289"/>
      <c r="S70" s="289"/>
      <c r="T70" s="289"/>
      <c r="U70" s="289"/>
      <c r="V70" s="289"/>
      <c r="W70" s="289"/>
      <c r="X70" s="289"/>
      <c r="Y70" s="289"/>
      <c r="Z70" s="289"/>
      <c r="AA70" s="289"/>
      <c r="AB70" s="289"/>
      <c r="AC70" s="289"/>
      <c r="AD70" s="289"/>
      <c r="AE70" s="289"/>
      <c r="AF70" s="289"/>
      <c r="AG70" s="289"/>
      <c r="AH70" s="289"/>
      <c r="AI70" s="289"/>
    </row>
    <row r="71" spans="2:35" ht="22.5" customHeight="1" thickBot="1" x14ac:dyDescent="0.3">
      <c r="B71" s="639" t="s">
        <v>681</v>
      </c>
      <c r="C71" s="640"/>
      <c r="D71" s="640"/>
      <c r="E71" s="640"/>
      <c r="F71" s="640"/>
      <c r="G71" s="640"/>
      <c r="H71" s="640"/>
      <c r="I71" s="640"/>
      <c r="J71" s="640"/>
      <c r="K71" s="640"/>
      <c r="L71" s="640"/>
      <c r="M71" s="640"/>
      <c r="N71" s="640"/>
      <c r="O71" s="640"/>
      <c r="P71" s="640"/>
      <c r="Q71" s="640"/>
      <c r="R71" s="640"/>
      <c r="S71" s="640"/>
      <c r="T71" s="640"/>
      <c r="U71" s="640"/>
      <c r="V71" s="640"/>
      <c r="W71" s="640"/>
      <c r="X71" s="640"/>
      <c r="Y71" s="640"/>
      <c r="Z71" s="640"/>
      <c r="AA71" s="640"/>
      <c r="AB71" s="640"/>
      <c r="AC71" s="640"/>
      <c r="AD71" s="640"/>
      <c r="AE71" s="640"/>
      <c r="AF71" s="640"/>
      <c r="AG71" s="640"/>
      <c r="AH71" s="640"/>
      <c r="AI71" s="641"/>
    </row>
    <row r="72" spans="2:35" ht="33.75" customHeight="1" x14ac:dyDescent="0.25">
      <c r="B72" s="429"/>
      <c r="C72" s="642" t="s">
        <v>363</v>
      </c>
      <c r="D72" s="642"/>
      <c r="E72" s="642"/>
      <c r="F72" s="642"/>
      <c r="G72" s="642"/>
      <c r="H72" s="642"/>
      <c r="I72" s="642"/>
      <c r="J72" s="642"/>
      <c r="K72" s="642"/>
      <c r="L72" s="288"/>
      <c r="M72" s="629" t="s">
        <v>674</v>
      </c>
      <c r="N72" s="630"/>
      <c r="O72" s="630"/>
      <c r="P72" s="630"/>
      <c r="Q72" s="630"/>
      <c r="R72" s="630"/>
      <c r="S72" s="630"/>
      <c r="T72" s="630"/>
      <c r="U72" s="630"/>
      <c r="V72" s="630"/>
      <c r="W72" s="630"/>
      <c r="X72" s="630"/>
      <c r="Y72" s="630"/>
      <c r="Z72" s="630"/>
      <c r="AA72" s="630"/>
      <c r="AB72" s="630"/>
      <c r="AC72" s="630"/>
      <c r="AD72" s="630"/>
      <c r="AE72" s="630"/>
      <c r="AF72" s="630"/>
      <c r="AG72" s="630"/>
      <c r="AH72" s="630"/>
      <c r="AI72" s="631"/>
    </row>
    <row r="73" spans="2:35" ht="33.75" customHeight="1" x14ac:dyDescent="0.25">
      <c r="B73" s="287"/>
      <c r="C73" s="643" t="s">
        <v>682</v>
      </c>
      <c r="D73" s="643"/>
      <c r="E73" s="643"/>
      <c r="F73" s="643"/>
      <c r="G73" s="643"/>
      <c r="H73" s="643"/>
      <c r="I73" s="643"/>
      <c r="J73" s="643"/>
      <c r="K73" s="643"/>
      <c r="L73" s="292"/>
      <c r="M73" s="292"/>
      <c r="N73" s="292"/>
      <c r="O73" s="289"/>
      <c r="P73" s="289"/>
      <c r="Q73" s="289"/>
      <c r="R73" s="289"/>
      <c r="S73" s="289"/>
      <c r="T73" s="289"/>
      <c r="U73" s="289"/>
      <c r="V73" s="289"/>
      <c r="W73" s="289"/>
      <c r="X73" s="289"/>
      <c r="Y73" s="289"/>
      <c r="Z73" s="289"/>
      <c r="AA73" s="289"/>
      <c r="AB73" s="289"/>
      <c r="AC73" s="634" t="s">
        <v>367</v>
      </c>
      <c r="AD73" s="634"/>
      <c r="AE73" s="634"/>
      <c r="AF73" s="634"/>
      <c r="AG73" s="634"/>
      <c r="AH73" s="634"/>
      <c r="AI73" s="635"/>
    </row>
    <row r="74" spans="2:35" ht="33.75" customHeight="1" x14ac:dyDescent="0.25">
      <c r="B74" s="287"/>
      <c r="C74" s="289"/>
      <c r="D74" s="289"/>
      <c r="E74" s="289"/>
      <c r="F74" s="289"/>
      <c r="G74" s="636" t="s">
        <v>675</v>
      </c>
      <c r="H74" s="637"/>
      <c r="I74" s="637"/>
      <c r="J74" s="637"/>
      <c r="K74" s="289"/>
      <c r="L74" s="289"/>
      <c r="M74" s="636" t="s">
        <v>369</v>
      </c>
      <c r="N74" s="636"/>
      <c r="O74" s="636"/>
      <c r="P74" s="289"/>
      <c r="Q74" s="636" t="s">
        <v>370</v>
      </c>
      <c r="R74" s="636"/>
      <c r="S74" s="636"/>
      <c r="T74" s="289"/>
      <c r="U74" s="636" t="s">
        <v>371</v>
      </c>
      <c r="V74" s="636"/>
      <c r="W74" s="636"/>
      <c r="X74" s="289"/>
      <c r="Y74" s="636" t="s">
        <v>372</v>
      </c>
      <c r="Z74" s="636"/>
      <c r="AA74" s="636"/>
      <c r="AB74" s="289"/>
      <c r="AC74" s="634" t="s">
        <v>373</v>
      </c>
      <c r="AD74" s="634"/>
      <c r="AE74" s="634"/>
      <c r="AF74" s="289"/>
      <c r="AG74" s="634" t="s">
        <v>374</v>
      </c>
      <c r="AH74" s="634"/>
      <c r="AI74" s="635"/>
    </row>
    <row r="75" spans="2:35" ht="13.9" customHeight="1" x14ac:dyDescent="0.25">
      <c r="B75" s="287"/>
      <c r="C75" s="289"/>
      <c r="D75" s="289"/>
      <c r="E75" s="289"/>
      <c r="F75" s="289"/>
      <c r="G75" s="439"/>
      <c r="H75" s="436"/>
      <c r="I75" s="436"/>
      <c r="J75" s="436"/>
      <c r="K75" s="289"/>
      <c r="L75" s="289"/>
      <c r="M75" s="439"/>
      <c r="N75" s="439"/>
      <c r="O75" s="439"/>
      <c r="P75" s="289"/>
      <c r="Q75" s="439"/>
      <c r="R75" s="439"/>
      <c r="S75" s="439"/>
      <c r="T75" s="289"/>
      <c r="U75" s="439"/>
      <c r="V75" s="439"/>
      <c r="W75" s="439"/>
      <c r="X75" s="289"/>
      <c r="Y75" s="439"/>
      <c r="Z75" s="439"/>
      <c r="AA75" s="439"/>
      <c r="AB75" s="289"/>
      <c r="AC75" s="439"/>
      <c r="AD75" s="439"/>
      <c r="AE75" s="439"/>
      <c r="AF75" s="289"/>
      <c r="AG75" s="439"/>
      <c r="AH75" s="439"/>
      <c r="AI75" s="440"/>
    </row>
    <row r="76" spans="2:35" ht="18.600000000000001" customHeight="1" x14ac:dyDescent="0.25">
      <c r="B76" s="290"/>
      <c r="C76" s="627" t="s">
        <v>384</v>
      </c>
      <c r="D76" s="627"/>
      <c r="E76" s="627"/>
      <c r="F76" s="627"/>
      <c r="G76" s="623" t="s">
        <v>676</v>
      </c>
      <c r="H76" s="623"/>
      <c r="I76" s="623"/>
      <c r="J76" s="623"/>
      <c r="K76" s="289"/>
      <c r="L76" s="289"/>
      <c r="M76" s="503"/>
      <c r="N76" s="503"/>
      <c r="O76" s="503"/>
      <c r="P76" s="289"/>
      <c r="Q76" s="503"/>
      <c r="R76" s="503"/>
      <c r="S76" s="503"/>
      <c r="T76" s="289"/>
      <c r="U76" s="503"/>
      <c r="V76" s="503"/>
      <c r="W76" s="503"/>
      <c r="X76" s="289"/>
      <c r="Y76" s="503"/>
      <c r="Z76" s="503"/>
      <c r="AA76" s="503"/>
      <c r="AB76" s="289"/>
      <c r="AC76" s="503"/>
      <c r="AD76" s="503"/>
      <c r="AE76" s="503"/>
      <c r="AF76" s="289"/>
      <c r="AG76" s="503"/>
      <c r="AH76" s="503"/>
      <c r="AI76" s="628"/>
    </row>
    <row r="77" spans="2:35" ht="18" customHeight="1" x14ac:dyDescent="0.25">
      <c r="B77" s="287"/>
      <c r="C77" s="289"/>
      <c r="D77" s="289"/>
      <c r="E77" s="289"/>
      <c r="F77" s="289"/>
      <c r="G77" s="623" t="s">
        <v>677</v>
      </c>
      <c r="H77" s="623"/>
      <c r="I77" s="623"/>
      <c r="J77" s="623"/>
      <c r="K77" s="289"/>
      <c r="L77" s="289"/>
      <c r="M77" s="615"/>
      <c r="N77" s="615"/>
      <c r="O77" s="615"/>
      <c r="P77" s="289"/>
      <c r="Q77" s="615"/>
      <c r="R77" s="615"/>
      <c r="S77" s="615"/>
      <c r="T77" s="289"/>
      <c r="U77" s="615"/>
      <c r="V77" s="615"/>
      <c r="W77" s="615"/>
      <c r="X77" s="289"/>
      <c r="Y77" s="615"/>
      <c r="Z77" s="615"/>
      <c r="AA77" s="615"/>
      <c r="AB77" s="289"/>
      <c r="AC77" s="615"/>
      <c r="AD77" s="615"/>
      <c r="AE77" s="615"/>
      <c r="AF77" s="289"/>
      <c r="AG77" s="615"/>
      <c r="AH77" s="615"/>
      <c r="AI77" s="624"/>
    </row>
    <row r="78" spans="2:35" ht="18" customHeight="1" x14ac:dyDescent="0.25">
      <c r="B78" s="287"/>
      <c r="C78" s="289"/>
      <c r="D78" s="289"/>
      <c r="E78" s="289"/>
      <c r="F78" s="289"/>
      <c r="G78" s="623" t="s">
        <v>678</v>
      </c>
      <c r="H78" s="623"/>
      <c r="I78" s="623"/>
      <c r="J78" s="623"/>
      <c r="K78" s="289"/>
      <c r="L78" s="289"/>
      <c r="M78" s="615"/>
      <c r="N78" s="615"/>
      <c r="O78" s="615"/>
      <c r="P78" s="289"/>
      <c r="Q78" s="615"/>
      <c r="R78" s="615"/>
      <c r="S78" s="615"/>
      <c r="T78" s="289"/>
      <c r="U78" s="615"/>
      <c r="V78" s="615"/>
      <c r="W78" s="615"/>
      <c r="X78" s="289"/>
      <c r="Y78" s="615"/>
      <c r="Z78" s="615"/>
      <c r="AA78" s="615"/>
      <c r="AB78" s="289"/>
      <c r="AC78" s="615"/>
      <c r="AD78" s="615"/>
      <c r="AE78" s="615"/>
      <c r="AF78" s="289"/>
      <c r="AG78" s="615"/>
      <c r="AH78" s="615"/>
      <c r="AI78" s="624"/>
    </row>
    <row r="79" spans="2:35" ht="18" customHeight="1" x14ac:dyDescent="0.25">
      <c r="B79" s="625"/>
      <c r="C79" s="626"/>
      <c r="D79" s="626"/>
      <c r="E79" s="626"/>
      <c r="F79" s="289"/>
      <c r="G79" s="623" t="s">
        <v>679</v>
      </c>
      <c r="H79" s="623"/>
      <c r="I79" s="623"/>
      <c r="J79" s="623"/>
      <c r="K79" s="289"/>
      <c r="L79" s="289"/>
      <c r="M79" s="615"/>
      <c r="N79" s="615"/>
      <c r="O79" s="615"/>
      <c r="P79" s="289"/>
      <c r="Q79" s="615"/>
      <c r="R79" s="615"/>
      <c r="S79" s="615"/>
      <c r="T79" s="289"/>
      <c r="U79" s="615"/>
      <c r="V79" s="615"/>
      <c r="W79" s="615"/>
      <c r="X79" s="289"/>
      <c r="Y79" s="615"/>
      <c r="Z79" s="615"/>
      <c r="AA79" s="615"/>
      <c r="AB79" s="289"/>
      <c r="AC79" s="615"/>
      <c r="AD79" s="615"/>
      <c r="AE79" s="615"/>
      <c r="AF79" s="289"/>
      <c r="AG79" s="615"/>
      <c r="AH79" s="615"/>
      <c r="AI79" s="624"/>
    </row>
    <row r="80" spans="2:35" ht="18" customHeight="1" x14ac:dyDescent="0.25">
      <c r="B80" s="437"/>
      <c r="C80" s="438"/>
      <c r="D80" s="438"/>
      <c r="E80" s="438"/>
      <c r="F80" s="289"/>
      <c r="G80" s="436"/>
      <c r="H80" s="436"/>
      <c r="I80" s="436"/>
      <c r="J80" s="436"/>
      <c r="K80" s="289"/>
      <c r="L80" s="289"/>
      <c r="M80" s="289"/>
      <c r="N80" s="289"/>
      <c r="O80" s="289"/>
      <c r="P80" s="289"/>
      <c r="Q80" s="289"/>
      <c r="R80" s="289"/>
      <c r="S80" s="289"/>
      <c r="T80" s="289"/>
      <c r="U80" s="289"/>
      <c r="V80" s="289"/>
      <c r="W80" s="289"/>
      <c r="X80" s="289"/>
      <c r="Y80" s="289"/>
      <c r="Z80" s="289"/>
      <c r="AA80" s="289"/>
      <c r="AB80" s="289"/>
      <c r="AC80" s="289"/>
      <c r="AD80" s="289"/>
      <c r="AE80" s="289"/>
      <c r="AF80" s="289"/>
      <c r="AG80" s="289"/>
      <c r="AH80" s="289"/>
      <c r="AI80" s="291"/>
    </row>
    <row r="81" spans="2:35" ht="18.600000000000001" customHeight="1" x14ac:dyDescent="0.25">
      <c r="B81" s="290"/>
      <c r="C81" s="627" t="s">
        <v>385</v>
      </c>
      <c r="D81" s="627"/>
      <c r="E81" s="627"/>
      <c r="F81" s="627"/>
      <c r="G81" s="623" t="s">
        <v>676</v>
      </c>
      <c r="H81" s="623"/>
      <c r="I81" s="623"/>
      <c r="J81" s="623"/>
      <c r="K81" s="289"/>
      <c r="L81" s="289"/>
      <c r="M81" s="503"/>
      <c r="N81" s="503"/>
      <c r="O81" s="503"/>
      <c r="P81" s="289"/>
      <c r="Q81" s="503"/>
      <c r="R81" s="503"/>
      <c r="S81" s="503"/>
      <c r="T81" s="289"/>
      <c r="U81" s="503"/>
      <c r="V81" s="503"/>
      <c r="W81" s="503"/>
      <c r="X81" s="289"/>
      <c r="Y81" s="503"/>
      <c r="Z81" s="503"/>
      <c r="AA81" s="503"/>
      <c r="AB81" s="289"/>
      <c r="AC81" s="289"/>
      <c r="AD81" s="289"/>
      <c r="AE81" s="289"/>
      <c r="AF81" s="289"/>
      <c r="AG81" s="289"/>
      <c r="AH81" s="289"/>
      <c r="AI81" s="291"/>
    </row>
    <row r="82" spans="2:35" ht="18" customHeight="1" x14ac:dyDescent="0.25">
      <c r="B82" s="287"/>
      <c r="C82" s="289"/>
      <c r="D82" s="289"/>
      <c r="E82" s="289"/>
      <c r="F82" s="289"/>
      <c r="G82" s="623" t="s">
        <v>677</v>
      </c>
      <c r="H82" s="623"/>
      <c r="I82" s="623"/>
      <c r="J82" s="623"/>
      <c r="K82" s="289"/>
      <c r="L82" s="289"/>
      <c r="M82" s="615"/>
      <c r="N82" s="615"/>
      <c r="O82" s="615"/>
      <c r="P82" s="289"/>
      <c r="Q82" s="615"/>
      <c r="R82" s="615"/>
      <c r="S82" s="615"/>
      <c r="T82" s="289"/>
      <c r="U82" s="615"/>
      <c r="V82" s="615"/>
      <c r="W82" s="615"/>
      <c r="X82" s="289"/>
      <c r="Y82" s="615"/>
      <c r="Z82" s="615"/>
      <c r="AA82" s="615"/>
      <c r="AB82" s="289"/>
      <c r="AC82" s="289"/>
      <c r="AD82" s="289"/>
      <c r="AE82" s="289"/>
      <c r="AF82" s="289"/>
      <c r="AG82" s="289"/>
      <c r="AH82" s="289"/>
      <c r="AI82" s="291"/>
    </row>
    <row r="83" spans="2:35" ht="18" customHeight="1" x14ac:dyDescent="0.25">
      <c r="B83" s="287"/>
      <c r="C83" s="289"/>
      <c r="D83" s="289"/>
      <c r="E83" s="289"/>
      <c r="F83" s="289"/>
      <c r="G83" s="623" t="s">
        <v>678</v>
      </c>
      <c r="H83" s="623"/>
      <c r="I83" s="623"/>
      <c r="J83" s="623"/>
      <c r="K83" s="289"/>
      <c r="L83" s="289"/>
      <c r="M83" s="615"/>
      <c r="N83" s="615"/>
      <c r="O83" s="615"/>
      <c r="P83" s="289"/>
      <c r="Q83" s="615"/>
      <c r="R83" s="615"/>
      <c r="S83" s="615"/>
      <c r="T83" s="289"/>
      <c r="U83" s="615"/>
      <c r="V83" s="615"/>
      <c r="W83" s="615"/>
      <c r="X83" s="289"/>
      <c r="Y83" s="615"/>
      <c r="Z83" s="615"/>
      <c r="AA83" s="615"/>
      <c r="AB83" s="289"/>
      <c r="AC83" s="289"/>
      <c r="AD83" s="289"/>
      <c r="AE83" s="289"/>
      <c r="AF83" s="289"/>
      <c r="AG83" s="289"/>
      <c r="AH83" s="289"/>
      <c r="AI83" s="291"/>
    </row>
    <row r="84" spans="2:35" ht="18" customHeight="1" x14ac:dyDescent="0.25">
      <c r="B84" s="625"/>
      <c r="C84" s="626"/>
      <c r="D84" s="626"/>
      <c r="E84" s="626"/>
      <c r="F84" s="289"/>
      <c r="G84" s="623" t="s">
        <v>679</v>
      </c>
      <c r="H84" s="623"/>
      <c r="I84" s="623"/>
      <c r="J84" s="623"/>
      <c r="K84" s="289"/>
      <c r="L84" s="289"/>
      <c r="M84" s="615"/>
      <c r="N84" s="615"/>
      <c r="O84" s="615"/>
      <c r="P84" s="289"/>
      <c r="Q84" s="615"/>
      <c r="R84" s="615"/>
      <c r="S84" s="615"/>
      <c r="T84" s="289"/>
      <c r="U84" s="615"/>
      <c r="V84" s="615"/>
      <c r="W84" s="615"/>
      <c r="X84" s="289"/>
      <c r="Y84" s="615"/>
      <c r="Z84" s="615"/>
      <c r="AA84" s="615"/>
      <c r="AB84" s="289"/>
      <c r="AC84" s="289"/>
      <c r="AD84" s="289"/>
      <c r="AE84" s="289"/>
      <c r="AF84" s="289"/>
      <c r="AG84" s="289"/>
      <c r="AH84" s="289"/>
      <c r="AI84" s="291"/>
    </row>
    <row r="85" spans="2:35" ht="15.75" thickBot="1" x14ac:dyDescent="0.3">
      <c r="B85" s="295"/>
      <c r="C85" s="296"/>
      <c r="D85" s="296"/>
      <c r="E85" s="296"/>
      <c r="F85" s="296"/>
      <c r="G85" s="296"/>
      <c r="H85" s="296"/>
      <c r="I85" s="296"/>
      <c r="J85" s="296"/>
      <c r="K85" s="296"/>
      <c r="L85" s="296"/>
      <c r="M85" s="296"/>
      <c r="N85" s="296"/>
      <c r="O85" s="296"/>
      <c r="P85" s="296"/>
      <c r="Q85" s="296"/>
      <c r="R85" s="296"/>
      <c r="S85" s="296"/>
      <c r="T85" s="296"/>
      <c r="U85" s="296"/>
      <c r="V85" s="296"/>
      <c r="W85" s="296"/>
      <c r="X85" s="296"/>
      <c r="Y85" s="296"/>
      <c r="Z85" s="296"/>
      <c r="AA85" s="296"/>
      <c r="AB85" s="296"/>
      <c r="AC85" s="296"/>
      <c r="AD85" s="296"/>
      <c r="AE85" s="296"/>
      <c r="AF85" s="296"/>
      <c r="AG85" s="296"/>
      <c r="AH85" s="296"/>
      <c r="AI85" s="297"/>
    </row>
    <row r="86" spans="2:35" ht="10.5" customHeight="1" thickBot="1" x14ac:dyDescent="0.3">
      <c r="B86" s="298"/>
      <c r="C86" s="298"/>
      <c r="D86" s="298"/>
      <c r="E86" s="298"/>
      <c r="F86" s="298"/>
      <c r="G86" s="298"/>
      <c r="H86" s="298"/>
      <c r="I86" s="298"/>
      <c r="J86" s="298"/>
      <c r="K86" s="298"/>
      <c r="L86" s="298"/>
      <c r="M86" s="298"/>
      <c r="N86" s="298"/>
      <c r="O86" s="298"/>
      <c r="P86" s="298"/>
      <c r="Q86" s="298"/>
      <c r="R86" s="298"/>
      <c r="S86" s="298"/>
      <c r="T86" s="298"/>
      <c r="U86" s="298"/>
      <c r="V86" s="298"/>
      <c r="W86" s="298"/>
      <c r="X86" s="298"/>
      <c r="Y86" s="298"/>
      <c r="Z86" s="298"/>
      <c r="AA86" s="298"/>
      <c r="AB86" s="298"/>
      <c r="AC86" s="298"/>
      <c r="AD86" s="298"/>
      <c r="AE86" s="298"/>
      <c r="AF86" s="298"/>
      <c r="AG86" s="298"/>
      <c r="AH86" s="298"/>
      <c r="AI86" s="298"/>
    </row>
    <row r="87" spans="2:35" ht="22.5" customHeight="1" thickBot="1" x14ac:dyDescent="0.3">
      <c r="B87" s="639" t="s">
        <v>681</v>
      </c>
      <c r="C87" s="640"/>
      <c r="D87" s="640"/>
      <c r="E87" s="640"/>
      <c r="F87" s="640"/>
      <c r="G87" s="640"/>
      <c r="H87" s="640"/>
      <c r="I87" s="640"/>
      <c r="J87" s="640"/>
      <c r="K87" s="640"/>
      <c r="L87" s="640"/>
      <c r="M87" s="640"/>
      <c r="N87" s="640"/>
      <c r="O87" s="640"/>
      <c r="P87" s="640"/>
      <c r="Q87" s="640"/>
      <c r="R87" s="640"/>
      <c r="S87" s="640"/>
      <c r="T87" s="640"/>
      <c r="U87" s="640"/>
      <c r="V87" s="640"/>
      <c r="W87" s="640"/>
      <c r="X87" s="640"/>
      <c r="Y87" s="640"/>
      <c r="Z87" s="640"/>
      <c r="AA87" s="640"/>
      <c r="AB87" s="640"/>
      <c r="AC87" s="640"/>
      <c r="AD87" s="640"/>
      <c r="AE87" s="640"/>
      <c r="AF87" s="640"/>
      <c r="AG87" s="640"/>
      <c r="AH87" s="640"/>
      <c r="AI87" s="641"/>
    </row>
    <row r="88" spans="2:35" ht="20.25" customHeight="1" x14ac:dyDescent="0.25">
      <c r="B88" s="299"/>
      <c r="C88" s="644" t="s">
        <v>683</v>
      </c>
      <c r="D88" s="644"/>
      <c r="E88" s="644"/>
      <c r="F88" s="644"/>
      <c r="G88" s="644"/>
      <c r="H88" s="645" t="s">
        <v>744</v>
      </c>
      <c r="I88" s="645"/>
      <c r="J88" s="645"/>
      <c r="K88" s="645"/>
      <c r="L88" s="645"/>
      <c r="M88" s="645"/>
      <c r="N88" s="645"/>
      <c r="O88" s="645"/>
      <c r="P88" s="645"/>
      <c r="Q88" s="645"/>
      <c r="R88" s="645"/>
      <c r="S88" s="645"/>
      <c r="T88" s="645"/>
      <c r="U88" s="645"/>
      <c r="V88" s="645"/>
      <c r="W88" s="645"/>
      <c r="X88" s="645"/>
      <c r="Y88" s="645"/>
      <c r="Z88" s="645"/>
      <c r="AA88" s="645"/>
      <c r="AB88" s="645"/>
      <c r="AC88" s="645"/>
      <c r="AD88" s="645"/>
      <c r="AE88" s="645"/>
      <c r="AF88" s="645"/>
      <c r="AG88" s="645"/>
      <c r="AH88" s="645"/>
      <c r="AI88" s="428"/>
    </row>
    <row r="89" spans="2:35" ht="33.75" customHeight="1" x14ac:dyDescent="0.25">
      <c r="B89" s="246"/>
      <c r="C89" s="289"/>
      <c r="D89" s="289"/>
      <c r="E89" s="289"/>
      <c r="F89" s="289"/>
      <c r="G89" s="289"/>
      <c r="H89" s="637" t="s">
        <v>386</v>
      </c>
      <c r="I89" s="637"/>
      <c r="J89" s="637"/>
      <c r="K89" s="637"/>
      <c r="L89" s="637"/>
      <c r="M89" s="637"/>
      <c r="N89" s="637"/>
      <c r="O89" s="637"/>
      <c r="P89" s="637"/>
      <c r="Q89" s="637"/>
      <c r="R89" s="637"/>
      <c r="S89" s="637"/>
      <c r="T89" s="438"/>
      <c r="U89" s="438"/>
      <c r="V89" s="438"/>
      <c r="W89" s="438"/>
      <c r="X89" s="636" t="s">
        <v>684</v>
      </c>
      <c r="Y89" s="636"/>
      <c r="Z89" s="636"/>
      <c r="AA89" s="636"/>
      <c r="AB89" s="636"/>
      <c r="AC89" s="636"/>
      <c r="AD89" s="636"/>
      <c r="AE89" s="636"/>
      <c r="AF89" s="438"/>
      <c r="AG89" s="438"/>
      <c r="AH89" s="438"/>
      <c r="AI89" s="300"/>
    </row>
    <row r="90" spans="2:35" ht="13.9" customHeight="1" x14ac:dyDescent="0.25">
      <c r="B90" s="287"/>
      <c r="C90" s="436"/>
      <c r="D90" s="436"/>
      <c r="E90" s="436"/>
      <c r="F90" s="436"/>
      <c r="G90" s="436"/>
      <c r="H90" s="436"/>
      <c r="I90" s="438"/>
      <c r="J90" s="438"/>
      <c r="K90" s="438"/>
      <c r="L90" s="438"/>
      <c r="M90" s="436"/>
      <c r="N90" s="436"/>
      <c r="O90" s="436"/>
      <c r="P90" s="436"/>
      <c r="Q90" s="436"/>
      <c r="R90" s="436"/>
      <c r="S90" s="438"/>
      <c r="T90" s="438"/>
      <c r="U90" s="438"/>
      <c r="V90" s="438"/>
      <c r="W90" s="438"/>
      <c r="X90" s="439"/>
      <c r="Y90" s="439"/>
      <c r="Z90" s="439"/>
      <c r="AA90" s="439"/>
      <c r="AB90" s="438"/>
      <c r="AC90" s="438"/>
      <c r="AD90" s="438"/>
      <c r="AE90" s="438"/>
      <c r="AF90" s="438"/>
      <c r="AG90" s="438"/>
      <c r="AH90" s="438"/>
      <c r="AI90" s="300"/>
    </row>
    <row r="91" spans="2:35" ht="18.600000000000001" customHeight="1" x14ac:dyDescent="0.25">
      <c r="B91" s="287"/>
      <c r="C91" s="292"/>
      <c r="D91" s="292"/>
      <c r="E91" s="292"/>
      <c r="F91" s="292"/>
      <c r="G91" s="292"/>
      <c r="H91" s="638" t="s">
        <v>682</v>
      </c>
      <c r="I91" s="638"/>
      <c r="J91" s="638"/>
      <c r="K91" s="638"/>
      <c r="L91" s="638"/>
      <c r="M91" s="638"/>
      <c r="N91" s="638"/>
      <c r="O91" s="638"/>
      <c r="P91" s="638"/>
      <c r="Q91" s="638"/>
      <c r="R91" s="638"/>
      <c r="S91" s="638"/>
      <c r="T91" s="438"/>
      <c r="U91" s="438"/>
      <c r="V91" s="438"/>
      <c r="W91" s="438"/>
      <c r="X91" s="503"/>
      <c r="Y91" s="503"/>
      <c r="Z91" s="503"/>
      <c r="AA91" s="503"/>
      <c r="AB91" s="503"/>
      <c r="AC91" s="503"/>
      <c r="AD91" s="503"/>
      <c r="AE91" s="503"/>
      <c r="AF91" s="438"/>
      <c r="AG91" s="438"/>
      <c r="AH91" s="438"/>
      <c r="AI91" s="300"/>
    </row>
    <row r="92" spans="2:35" ht="15.75" thickBot="1" x14ac:dyDescent="0.3">
      <c r="B92" s="295"/>
      <c r="C92" s="296"/>
      <c r="D92" s="296"/>
      <c r="E92" s="296"/>
      <c r="F92" s="296"/>
      <c r="G92" s="296"/>
      <c r="H92" s="296"/>
      <c r="I92" s="296"/>
      <c r="J92" s="296"/>
      <c r="K92" s="296"/>
      <c r="L92" s="296"/>
      <c r="M92" s="296"/>
      <c r="N92" s="296"/>
      <c r="O92" s="296"/>
      <c r="P92" s="296"/>
      <c r="Q92" s="296"/>
      <c r="R92" s="296"/>
      <c r="S92" s="296"/>
      <c r="T92" s="296"/>
      <c r="U92" s="296"/>
      <c r="V92" s="296"/>
      <c r="W92" s="296"/>
      <c r="X92" s="296"/>
      <c r="Y92" s="296"/>
      <c r="Z92" s="296"/>
      <c r="AA92" s="296"/>
      <c r="AB92" s="296"/>
      <c r="AC92" s="296"/>
      <c r="AD92" s="296"/>
      <c r="AE92" s="296"/>
      <c r="AF92" s="296"/>
      <c r="AG92" s="296"/>
      <c r="AH92" s="296"/>
      <c r="AI92" s="297"/>
    </row>
    <row r="93" spans="2:35" ht="9" customHeight="1" thickBot="1" x14ac:dyDescent="0.3">
      <c r="B93" s="289"/>
      <c r="C93" s="289"/>
      <c r="D93" s="289"/>
      <c r="E93" s="289"/>
      <c r="F93" s="289"/>
      <c r="G93" s="289"/>
      <c r="H93" s="289"/>
      <c r="I93" s="289"/>
      <c r="J93" s="289"/>
      <c r="K93" s="289"/>
      <c r="L93" s="289"/>
      <c r="M93" s="289"/>
      <c r="N93" s="289"/>
      <c r="O93" s="289"/>
      <c r="P93" s="289"/>
      <c r="Q93" s="289"/>
      <c r="R93" s="289"/>
      <c r="S93" s="289"/>
      <c r="T93" s="289"/>
      <c r="U93" s="289"/>
      <c r="V93" s="289"/>
      <c r="W93" s="289"/>
      <c r="X93" s="289"/>
      <c r="Y93" s="289"/>
      <c r="Z93" s="289"/>
      <c r="AA93" s="289"/>
      <c r="AB93" s="289"/>
      <c r="AC93" s="289"/>
      <c r="AD93" s="289"/>
      <c r="AE93" s="289"/>
      <c r="AF93" s="289"/>
      <c r="AG93" s="289"/>
      <c r="AH93" s="289"/>
      <c r="AI93" s="289"/>
    </row>
    <row r="94" spans="2:35" ht="22.5" customHeight="1" thickBot="1" x14ac:dyDescent="0.3">
      <c r="B94" s="659" t="s">
        <v>388</v>
      </c>
      <c r="C94" s="660"/>
      <c r="D94" s="660"/>
      <c r="E94" s="660"/>
      <c r="F94" s="660"/>
      <c r="G94" s="660"/>
      <c r="H94" s="660"/>
      <c r="I94" s="660"/>
      <c r="J94" s="660"/>
      <c r="K94" s="660"/>
      <c r="L94" s="660"/>
      <c r="M94" s="660"/>
      <c r="N94" s="660"/>
      <c r="O94" s="660"/>
      <c r="P94" s="660"/>
      <c r="Q94" s="660"/>
      <c r="R94" s="660"/>
      <c r="S94" s="660"/>
      <c r="T94" s="660"/>
      <c r="U94" s="660"/>
      <c r="V94" s="660"/>
      <c r="W94" s="660"/>
      <c r="X94" s="660"/>
      <c r="Y94" s="660"/>
      <c r="Z94" s="660"/>
      <c r="AA94" s="660"/>
      <c r="AB94" s="660"/>
      <c r="AC94" s="660"/>
      <c r="AD94" s="660"/>
      <c r="AE94" s="660"/>
      <c r="AF94" s="660"/>
      <c r="AG94" s="660"/>
      <c r="AH94" s="660"/>
      <c r="AI94" s="661"/>
    </row>
    <row r="95" spans="2:35" ht="22.5" customHeight="1" x14ac:dyDescent="0.25">
      <c r="B95" s="299"/>
      <c r="C95" s="644" t="s">
        <v>389</v>
      </c>
      <c r="D95" s="644"/>
      <c r="E95" s="644"/>
      <c r="F95" s="644"/>
      <c r="G95" s="644"/>
      <c r="H95" s="644"/>
      <c r="I95" s="644"/>
      <c r="J95" s="644"/>
      <c r="K95" s="644"/>
      <c r="L95" s="644"/>
      <c r="M95" s="644"/>
      <c r="N95" s="644"/>
      <c r="O95" s="644"/>
      <c r="P95" s="644"/>
      <c r="Q95" s="644"/>
      <c r="R95" s="644"/>
      <c r="S95" s="644"/>
      <c r="T95" s="644"/>
      <c r="U95" s="644"/>
      <c r="V95" s="644"/>
      <c r="W95" s="644"/>
      <c r="X95" s="644"/>
      <c r="Y95" s="644"/>
      <c r="Z95" s="644"/>
      <c r="AA95" s="644"/>
      <c r="AB95" s="644"/>
      <c r="AC95" s="644"/>
      <c r="AD95" s="644"/>
      <c r="AE95" s="644"/>
      <c r="AF95" s="644"/>
      <c r="AG95" s="644"/>
      <c r="AH95" s="644"/>
      <c r="AI95" s="663"/>
    </row>
    <row r="96" spans="2:35" ht="33" customHeight="1" x14ac:dyDescent="0.25">
      <c r="B96" s="287"/>
      <c r="C96" s="649" t="s">
        <v>390</v>
      </c>
      <c r="D96" s="649"/>
      <c r="E96" s="649"/>
      <c r="F96" s="649"/>
      <c r="G96" s="289"/>
      <c r="H96" s="289"/>
      <c r="I96" s="289"/>
      <c r="J96" s="289"/>
      <c r="K96" s="656"/>
      <c r="L96" s="656"/>
      <c r="M96" s="656"/>
      <c r="N96" s="656"/>
      <c r="O96" s="439"/>
      <c r="P96" s="289"/>
      <c r="Q96" s="289"/>
      <c r="R96" s="289"/>
      <c r="S96" s="289"/>
      <c r="T96" s="289"/>
      <c r="U96" s="289"/>
      <c r="V96" s="289"/>
      <c r="W96" s="289"/>
      <c r="X96" s="636" t="s">
        <v>391</v>
      </c>
      <c r="Y96" s="636"/>
      <c r="Z96" s="636"/>
      <c r="AA96" s="636"/>
      <c r="AB96" s="289"/>
      <c r="AC96" s="289"/>
      <c r="AD96" s="289"/>
      <c r="AE96" s="289"/>
      <c r="AF96" s="289"/>
      <c r="AG96" s="289"/>
      <c r="AH96" s="289"/>
      <c r="AI96" s="291"/>
    </row>
    <row r="97" spans="2:35" ht="13.15" customHeight="1" x14ac:dyDescent="0.25">
      <c r="B97" s="301"/>
      <c r="C97" s="439"/>
      <c r="D97" s="439"/>
      <c r="E97" s="439"/>
      <c r="F97" s="289"/>
      <c r="G97" s="289"/>
      <c r="H97" s="289"/>
      <c r="I97" s="289"/>
      <c r="J97" s="289"/>
      <c r="K97" s="439"/>
      <c r="L97" s="439"/>
      <c r="M97" s="439"/>
      <c r="N97" s="439"/>
      <c r="O97" s="439"/>
      <c r="P97" s="289"/>
      <c r="Q97" s="289"/>
      <c r="R97" s="289"/>
      <c r="S97" s="289"/>
      <c r="T97" s="289"/>
      <c r="U97" s="289"/>
      <c r="V97" s="289"/>
      <c r="W97" s="289"/>
      <c r="X97" s="439"/>
      <c r="Y97" s="439"/>
      <c r="Z97" s="439"/>
      <c r="AA97" s="439"/>
      <c r="AB97" s="289"/>
      <c r="AC97" s="289"/>
      <c r="AD97" s="289"/>
      <c r="AE97" s="289"/>
      <c r="AF97" s="289"/>
      <c r="AG97" s="289"/>
      <c r="AH97" s="289"/>
      <c r="AI97" s="291"/>
    </row>
    <row r="98" spans="2:35" ht="18.600000000000001" customHeight="1" x14ac:dyDescent="0.25">
      <c r="B98" s="290"/>
      <c r="C98" s="627" t="s">
        <v>375</v>
      </c>
      <c r="D98" s="627"/>
      <c r="E98" s="627"/>
      <c r="F98" s="627"/>
      <c r="G98" s="289"/>
      <c r="H98" s="289"/>
      <c r="I98" s="289"/>
      <c r="J98" s="289"/>
      <c r="K98" s="302"/>
      <c r="L98" s="302"/>
      <c r="M98" s="302"/>
      <c r="N98" s="302"/>
      <c r="O98" s="289"/>
      <c r="P98" s="289"/>
      <c r="Q98" s="289"/>
      <c r="R98" s="289"/>
      <c r="S98" s="289"/>
      <c r="T98" s="289"/>
      <c r="U98" s="289"/>
      <c r="V98" s="289"/>
      <c r="W98" s="289"/>
      <c r="X98" s="503"/>
      <c r="Y98" s="503"/>
      <c r="Z98" s="503"/>
      <c r="AA98" s="503"/>
      <c r="AB98" s="289"/>
      <c r="AC98" s="289"/>
      <c r="AD98" s="289"/>
      <c r="AE98" s="289"/>
      <c r="AF98" s="289"/>
      <c r="AG98" s="289"/>
      <c r="AH98" s="289"/>
      <c r="AI98" s="291"/>
    </row>
    <row r="99" spans="2:35" ht="18" customHeight="1" x14ac:dyDescent="0.25">
      <c r="B99" s="290"/>
      <c r="C99" s="627" t="s">
        <v>380</v>
      </c>
      <c r="D99" s="627"/>
      <c r="E99" s="627"/>
      <c r="F99" s="627"/>
      <c r="G99" s="289"/>
      <c r="H99" s="289"/>
      <c r="I99" s="289"/>
      <c r="J99" s="289"/>
      <c r="K99" s="662"/>
      <c r="L99" s="662"/>
      <c r="M99" s="662"/>
      <c r="N99" s="662"/>
      <c r="O99" s="289"/>
      <c r="P99" s="289"/>
      <c r="Q99" s="289"/>
      <c r="R99" s="289"/>
      <c r="S99" s="289"/>
      <c r="T99" s="289"/>
      <c r="U99" s="289"/>
      <c r="V99" s="289"/>
      <c r="W99" s="289"/>
      <c r="X99" s="615"/>
      <c r="Y99" s="615"/>
      <c r="Z99" s="615"/>
      <c r="AA99" s="615"/>
      <c r="AB99" s="289"/>
      <c r="AC99" s="289"/>
      <c r="AD99" s="289"/>
      <c r="AE99" s="289"/>
      <c r="AF99" s="289"/>
      <c r="AG99" s="289"/>
      <c r="AH99" s="289"/>
      <c r="AI99" s="291"/>
    </row>
    <row r="100" spans="2:35" ht="18" customHeight="1" x14ac:dyDescent="0.25">
      <c r="B100" s="290"/>
      <c r="C100" s="627" t="s">
        <v>381</v>
      </c>
      <c r="D100" s="627"/>
      <c r="E100" s="627"/>
      <c r="F100" s="627"/>
      <c r="G100" s="289"/>
      <c r="H100" s="289"/>
      <c r="I100" s="289"/>
      <c r="J100" s="289"/>
      <c r="K100" s="662"/>
      <c r="L100" s="662"/>
      <c r="M100" s="662"/>
      <c r="N100" s="662"/>
      <c r="O100" s="289"/>
      <c r="P100" s="289"/>
      <c r="Q100" s="289"/>
      <c r="R100" s="289"/>
      <c r="S100" s="289"/>
      <c r="T100" s="289"/>
      <c r="U100" s="289"/>
      <c r="V100" s="289"/>
      <c r="W100" s="289"/>
      <c r="X100" s="615"/>
      <c r="Y100" s="615"/>
      <c r="Z100" s="615"/>
      <c r="AA100" s="615"/>
      <c r="AB100" s="289"/>
      <c r="AC100" s="289"/>
      <c r="AD100" s="289"/>
      <c r="AE100" s="289"/>
      <c r="AF100" s="289"/>
      <c r="AG100" s="289"/>
      <c r="AH100" s="289"/>
      <c r="AI100" s="291"/>
    </row>
    <row r="101" spans="2:35" ht="18" customHeight="1" x14ac:dyDescent="0.25">
      <c r="B101" s="290"/>
      <c r="C101" s="627" t="s">
        <v>384</v>
      </c>
      <c r="D101" s="627"/>
      <c r="E101" s="627"/>
      <c r="F101" s="627"/>
      <c r="G101" s="289"/>
      <c r="H101" s="289"/>
      <c r="I101" s="289"/>
      <c r="J101" s="289"/>
      <c r="K101" s="662"/>
      <c r="L101" s="662"/>
      <c r="M101" s="662"/>
      <c r="N101" s="662"/>
      <c r="O101" s="289"/>
      <c r="P101" s="289"/>
      <c r="Q101" s="289"/>
      <c r="R101" s="289"/>
      <c r="S101" s="289"/>
      <c r="T101" s="289"/>
      <c r="U101" s="289"/>
      <c r="V101" s="289"/>
      <c r="W101" s="289"/>
      <c r="X101" s="615"/>
      <c r="Y101" s="615"/>
      <c r="Z101" s="615"/>
      <c r="AA101" s="615"/>
      <c r="AB101" s="289"/>
      <c r="AC101" s="289"/>
      <c r="AD101" s="289"/>
      <c r="AE101" s="289"/>
      <c r="AF101" s="289"/>
      <c r="AG101" s="289"/>
      <c r="AH101" s="289"/>
      <c r="AI101" s="291"/>
    </row>
    <row r="102" spans="2:35" ht="18" customHeight="1" thickBot="1" x14ac:dyDescent="0.3">
      <c r="B102" s="303"/>
      <c r="C102" s="304"/>
      <c r="D102" s="304"/>
      <c r="E102" s="304"/>
      <c r="F102" s="296"/>
      <c r="G102" s="296"/>
      <c r="H102" s="296"/>
      <c r="I102" s="296"/>
      <c r="J102" s="296"/>
      <c r="K102" s="305"/>
      <c r="L102" s="305"/>
      <c r="M102" s="305"/>
      <c r="N102" s="305"/>
      <c r="O102" s="296"/>
      <c r="P102" s="296"/>
      <c r="Q102" s="296"/>
      <c r="R102" s="296"/>
      <c r="S102" s="296"/>
      <c r="T102" s="296"/>
      <c r="U102" s="296"/>
      <c r="V102" s="296"/>
      <c r="W102" s="296"/>
      <c r="X102" s="296"/>
      <c r="Y102" s="296"/>
      <c r="Z102" s="296"/>
      <c r="AA102" s="296"/>
      <c r="AB102" s="296"/>
      <c r="AC102" s="296"/>
      <c r="AD102" s="296"/>
      <c r="AE102" s="296"/>
      <c r="AF102" s="296"/>
      <c r="AG102" s="296"/>
      <c r="AH102" s="296"/>
      <c r="AI102" s="297"/>
    </row>
    <row r="103" spans="2:35" ht="9" customHeight="1" thickBot="1" x14ac:dyDescent="0.3">
      <c r="B103" s="289"/>
      <c r="C103" s="289"/>
      <c r="D103" s="289"/>
      <c r="E103" s="289"/>
      <c r="F103" s="289"/>
      <c r="G103" s="289"/>
      <c r="H103" s="289"/>
      <c r="I103" s="289"/>
      <c r="J103" s="289"/>
      <c r="K103" s="289"/>
      <c r="L103" s="289"/>
      <c r="M103" s="289"/>
      <c r="N103" s="289"/>
      <c r="O103" s="289"/>
      <c r="P103" s="289"/>
      <c r="Q103" s="289"/>
      <c r="R103" s="289"/>
      <c r="S103" s="289"/>
      <c r="T103" s="289"/>
      <c r="U103" s="289"/>
      <c r="V103" s="289"/>
      <c r="W103" s="289"/>
      <c r="X103" s="289"/>
      <c r="Y103" s="289"/>
      <c r="Z103" s="289"/>
      <c r="AA103" s="289"/>
      <c r="AB103" s="289"/>
      <c r="AC103" s="289"/>
      <c r="AD103" s="289"/>
      <c r="AE103" s="289"/>
      <c r="AF103" s="289"/>
      <c r="AG103" s="289"/>
      <c r="AH103" s="289"/>
      <c r="AI103" s="289"/>
    </row>
    <row r="104" spans="2:35" ht="22.5" customHeight="1" thickBot="1" x14ac:dyDescent="0.3">
      <c r="B104" s="659" t="s">
        <v>392</v>
      </c>
      <c r="C104" s="660"/>
      <c r="D104" s="660"/>
      <c r="E104" s="660"/>
      <c r="F104" s="660"/>
      <c r="G104" s="660"/>
      <c r="H104" s="660"/>
      <c r="I104" s="660"/>
      <c r="J104" s="660"/>
      <c r="K104" s="660"/>
      <c r="L104" s="660"/>
      <c r="M104" s="660"/>
      <c r="N104" s="660"/>
      <c r="O104" s="660"/>
      <c r="P104" s="660"/>
      <c r="Q104" s="660"/>
      <c r="R104" s="660"/>
      <c r="S104" s="660"/>
      <c r="T104" s="660"/>
      <c r="U104" s="660"/>
      <c r="V104" s="660"/>
      <c r="W104" s="660"/>
      <c r="X104" s="660"/>
      <c r="Y104" s="660"/>
      <c r="Z104" s="660"/>
      <c r="AA104" s="660"/>
      <c r="AB104" s="660"/>
      <c r="AC104" s="660"/>
      <c r="AD104" s="660"/>
      <c r="AE104" s="660"/>
      <c r="AF104" s="660"/>
      <c r="AG104" s="660"/>
      <c r="AH104" s="660"/>
      <c r="AI104" s="661"/>
    </row>
    <row r="105" spans="2:35" ht="15" customHeight="1" x14ac:dyDescent="0.25">
      <c r="B105" s="306"/>
      <c r="C105" s="307"/>
      <c r="D105" s="307"/>
      <c r="E105" s="307"/>
      <c r="F105" s="307"/>
      <c r="G105" s="307"/>
      <c r="H105" s="307"/>
      <c r="I105" s="307"/>
      <c r="J105" s="307"/>
      <c r="K105" s="307"/>
      <c r="L105" s="307"/>
      <c r="M105" s="307"/>
      <c r="N105" s="307"/>
      <c r="O105" s="307"/>
      <c r="P105" s="307"/>
      <c r="Q105" s="307"/>
      <c r="R105" s="307"/>
      <c r="S105" s="307"/>
      <c r="T105" s="307"/>
      <c r="U105" s="307"/>
      <c r="V105" s="307"/>
      <c r="W105" s="307"/>
      <c r="X105" s="307"/>
      <c r="Y105" s="307"/>
      <c r="Z105" s="307"/>
      <c r="AA105" s="307"/>
      <c r="AB105" s="307"/>
      <c r="AC105" s="307"/>
      <c r="AD105" s="307"/>
      <c r="AE105" s="307"/>
      <c r="AF105" s="307"/>
      <c r="AG105" s="307"/>
      <c r="AH105" s="307"/>
      <c r="AI105" s="308"/>
    </row>
    <row r="106" spans="2:35" ht="33" customHeight="1" x14ac:dyDescent="0.25">
      <c r="B106" s="309"/>
      <c r="C106" s="657" t="s">
        <v>393</v>
      </c>
      <c r="D106" s="657"/>
      <c r="E106" s="657"/>
      <c r="F106" s="657"/>
      <c r="G106" s="657"/>
      <c r="H106" s="657"/>
      <c r="I106" s="657"/>
      <c r="J106" s="657"/>
      <c r="K106" s="657"/>
      <c r="L106" s="657"/>
      <c r="M106" s="657"/>
      <c r="N106" s="657"/>
      <c r="O106" s="657"/>
      <c r="P106" s="657"/>
      <c r="Q106" s="657"/>
      <c r="R106" s="657"/>
      <c r="S106" s="657"/>
      <c r="T106" s="657"/>
      <c r="U106" s="657"/>
      <c r="V106" s="657"/>
      <c r="W106" s="657"/>
      <c r="X106" s="503"/>
      <c r="Y106" s="503"/>
      <c r="Z106" s="503"/>
      <c r="AA106" s="503"/>
      <c r="AB106" s="289"/>
      <c r="AC106" s="289"/>
      <c r="AD106" s="289"/>
      <c r="AE106" s="289"/>
      <c r="AF106" s="289"/>
      <c r="AG106" s="289"/>
      <c r="AH106" s="289"/>
      <c r="AI106" s="291"/>
    </row>
    <row r="107" spans="2:35" ht="33" customHeight="1" x14ac:dyDescent="0.25">
      <c r="B107" s="309"/>
      <c r="C107" s="657" t="s">
        <v>685</v>
      </c>
      <c r="D107" s="657"/>
      <c r="E107" s="657"/>
      <c r="F107" s="657"/>
      <c r="G107" s="657"/>
      <c r="H107" s="657"/>
      <c r="I107" s="657"/>
      <c r="J107" s="657"/>
      <c r="K107" s="657"/>
      <c r="L107" s="657"/>
      <c r="M107" s="657"/>
      <c r="N107" s="657"/>
      <c r="O107" s="657"/>
      <c r="P107" s="657"/>
      <c r="Q107" s="657"/>
      <c r="R107" s="657"/>
      <c r="S107" s="657"/>
      <c r="T107" s="657"/>
      <c r="U107" s="657"/>
      <c r="V107" s="657"/>
      <c r="W107" s="657"/>
      <c r="X107" s="615"/>
      <c r="Y107" s="615"/>
      <c r="Z107" s="615"/>
      <c r="AA107" s="615"/>
      <c r="AB107" s="289"/>
      <c r="AC107" s="289"/>
      <c r="AD107" s="289"/>
      <c r="AE107" s="289"/>
      <c r="AF107" s="289"/>
      <c r="AG107" s="289"/>
      <c r="AH107" s="289"/>
      <c r="AI107" s="291"/>
    </row>
    <row r="108" spans="2:35" ht="12.75" customHeight="1" thickBot="1" x14ac:dyDescent="0.3">
      <c r="B108" s="310"/>
      <c r="C108" s="311"/>
      <c r="D108" s="311"/>
      <c r="E108" s="311"/>
      <c r="F108" s="311"/>
      <c r="G108" s="311"/>
      <c r="H108" s="311"/>
      <c r="I108" s="311"/>
      <c r="J108" s="311"/>
      <c r="K108" s="311"/>
      <c r="L108" s="311"/>
      <c r="M108" s="311"/>
      <c r="N108" s="311"/>
      <c r="O108" s="311"/>
      <c r="P108" s="311"/>
      <c r="Q108" s="311"/>
      <c r="R108" s="311"/>
      <c r="S108" s="311"/>
      <c r="T108" s="311"/>
      <c r="U108" s="311"/>
      <c r="V108" s="311"/>
      <c r="W108" s="296"/>
      <c r="X108" s="312"/>
      <c r="Y108" s="312"/>
      <c r="Z108" s="312"/>
      <c r="AA108" s="312"/>
      <c r="AB108" s="296"/>
      <c r="AC108" s="296"/>
      <c r="AD108" s="296"/>
      <c r="AE108" s="296"/>
      <c r="AF108" s="296"/>
      <c r="AG108" s="296"/>
      <c r="AH108" s="296"/>
      <c r="AI108" s="297"/>
    </row>
    <row r="109" spans="2:35" ht="12.75" customHeight="1" x14ac:dyDescent="0.25">
      <c r="B109" s="313"/>
      <c r="C109" s="313"/>
      <c r="D109" s="313"/>
      <c r="E109" s="313"/>
      <c r="F109" s="313"/>
      <c r="G109" s="313"/>
      <c r="H109" s="313"/>
      <c r="I109" s="313"/>
      <c r="J109" s="313"/>
      <c r="K109" s="313"/>
      <c r="L109" s="313"/>
      <c r="M109" s="313"/>
      <c r="N109" s="313"/>
      <c r="O109" s="313"/>
      <c r="P109" s="313"/>
      <c r="Q109" s="313"/>
      <c r="R109" s="313"/>
      <c r="S109" s="313"/>
      <c r="T109" s="313"/>
      <c r="U109" s="313"/>
      <c r="V109" s="313"/>
      <c r="W109" s="298"/>
      <c r="X109" s="293"/>
      <c r="Y109" s="293"/>
      <c r="Z109" s="293"/>
      <c r="AA109" s="293"/>
      <c r="AB109" s="298"/>
      <c r="AC109" s="298"/>
      <c r="AD109" s="298"/>
      <c r="AE109" s="298"/>
      <c r="AF109" s="298"/>
      <c r="AG109" s="298"/>
      <c r="AH109" s="298"/>
      <c r="AI109" s="298"/>
    </row>
  </sheetData>
  <sheetProtection password="CABA" sheet="1" selectLockedCells="1"/>
  <mergeCells count="290">
    <mergeCell ref="C9:AH9"/>
    <mergeCell ref="B104:AI104"/>
    <mergeCell ref="C106:W106"/>
    <mergeCell ref="X106:AA106"/>
    <mergeCell ref="C101:F101"/>
    <mergeCell ref="K101:N101"/>
    <mergeCell ref="X101:AA101"/>
    <mergeCell ref="C98:F98"/>
    <mergeCell ref="X98:AA98"/>
    <mergeCell ref="C99:F99"/>
    <mergeCell ref="K99:N99"/>
    <mergeCell ref="X99:AA99"/>
    <mergeCell ref="C100:F100"/>
    <mergeCell ref="K100:N100"/>
    <mergeCell ref="X100:AA100"/>
    <mergeCell ref="B94:AI94"/>
    <mergeCell ref="C95:AI95"/>
    <mergeCell ref="C96:F96"/>
    <mergeCell ref="U56:W56"/>
    <mergeCell ref="Y56:AA56"/>
    <mergeCell ref="AC56:AE56"/>
    <mergeCell ref="K96:N96"/>
    <mergeCell ref="X96:AA96"/>
    <mergeCell ref="C68:H68"/>
    <mergeCell ref="C107:W107"/>
    <mergeCell ref="X107:AA107"/>
    <mergeCell ref="Y50:AA50"/>
    <mergeCell ref="AC50:AE50"/>
    <mergeCell ref="AG50:AI50"/>
    <mergeCell ref="AG56:AI56"/>
    <mergeCell ref="C58:F58"/>
    <mergeCell ref="G58:J58"/>
    <mergeCell ref="M58:O58"/>
    <mergeCell ref="Q58:S58"/>
    <mergeCell ref="U58:W58"/>
    <mergeCell ref="Y58:AA58"/>
    <mergeCell ref="Y60:AA60"/>
    <mergeCell ref="B61:E61"/>
    <mergeCell ref="G61:J61"/>
    <mergeCell ref="M61:O61"/>
    <mergeCell ref="Q61:S61"/>
    <mergeCell ref="U61:W61"/>
    <mergeCell ref="Y61:AA61"/>
    <mergeCell ref="G59:J59"/>
    <mergeCell ref="C55:F55"/>
    <mergeCell ref="G56:J56"/>
    <mergeCell ref="M56:O56"/>
    <mergeCell ref="Q56:S56"/>
    <mergeCell ref="M68:S68"/>
    <mergeCell ref="C46:F46"/>
    <mergeCell ref="H46:K46"/>
    <mergeCell ref="M46:AI46"/>
    <mergeCell ref="C47:F47"/>
    <mergeCell ref="H47:N47"/>
    <mergeCell ref="AC47:AI47"/>
    <mergeCell ref="B53:AI53"/>
    <mergeCell ref="C54:F54"/>
    <mergeCell ref="H54:K54"/>
    <mergeCell ref="M54:AI54"/>
    <mergeCell ref="AG48:AI48"/>
    <mergeCell ref="C50:F50"/>
    <mergeCell ref="G50:J50"/>
    <mergeCell ref="M50:O50"/>
    <mergeCell ref="Q50:S50"/>
    <mergeCell ref="U50:W50"/>
    <mergeCell ref="G48:J48"/>
    <mergeCell ref="M48:O48"/>
    <mergeCell ref="Q48:S48"/>
    <mergeCell ref="U48:W48"/>
    <mergeCell ref="Y48:AA48"/>
    <mergeCell ref="AC48:AE48"/>
    <mergeCell ref="M59:O59"/>
    <mergeCell ref="B45:AI45"/>
    <mergeCell ref="AG30:AI30"/>
    <mergeCell ref="B31:E31"/>
    <mergeCell ref="G31:J31"/>
    <mergeCell ref="M31:O31"/>
    <mergeCell ref="Q31:S31"/>
    <mergeCell ref="U31:W31"/>
    <mergeCell ref="Y31:AA31"/>
    <mergeCell ref="AC31:AE31"/>
    <mergeCell ref="AG31:AI31"/>
    <mergeCell ref="G30:J30"/>
    <mergeCell ref="M30:O30"/>
    <mergeCell ref="Q30:S30"/>
    <mergeCell ref="U30:W30"/>
    <mergeCell ref="Y30:AA30"/>
    <mergeCell ref="AC30:AE30"/>
    <mergeCell ref="B34:AI34"/>
    <mergeCell ref="C35:F35"/>
    <mergeCell ref="H35:K35"/>
    <mergeCell ref="G40:J40"/>
    <mergeCell ref="M40:O40"/>
    <mergeCell ref="Q40:S40"/>
    <mergeCell ref="U40:W40"/>
    <mergeCell ref="Y40:AA40"/>
    <mergeCell ref="AC28:AE28"/>
    <mergeCell ref="AG28:AI28"/>
    <mergeCell ref="G29:J29"/>
    <mergeCell ref="M29:O29"/>
    <mergeCell ref="Q29:S29"/>
    <mergeCell ref="U29:W29"/>
    <mergeCell ref="Y29:AA29"/>
    <mergeCell ref="AC29:AE29"/>
    <mergeCell ref="AG29:AI29"/>
    <mergeCell ref="G26:J26"/>
    <mergeCell ref="M26:O26"/>
    <mergeCell ref="Q26:S26"/>
    <mergeCell ref="U26:W26"/>
    <mergeCell ref="Y26:AA26"/>
    <mergeCell ref="C28:F28"/>
    <mergeCell ref="G28:J28"/>
    <mergeCell ref="M28:O28"/>
    <mergeCell ref="Q28:S28"/>
    <mergeCell ref="U28:W28"/>
    <mergeCell ref="Y28:AA28"/>
    <mergeCell ref="AG21:AI21"/>
    <mergeCell ref="C23:F23"/>
    <mergeCell ref="G23:J23"/>
    <mergeCell ref="M23:O23"/>
    <mergeCell ref="Q23:S23"/>
    <mergeCell ref="U23:W23"/>
    <mergeCell ref="Y23:AA23"/>
    <mergeCell ref="G21:J21"/>
    <mergeCell ref="M21:O21"/>
    <mergeCell ref="Q21:S21"/>
    <mergeCell ref="U21:W21"/>
    <mergeCell ref="Y21:AA21"/>
    <mergeCell ref="AC21:AE21"/>
    <mergeCell ref="Y24:AA24"/>
    <mergeCell ref="G25:J25"/>
    <mergeCell ref="M25:O25"/>
    <mergeCell ref="Q25:S25"/>
    <mergeCell ref="U25:W25"/>
    <mergeCell ref="Y25:AA25"/>
    <mergeCell ref="G24:J24"/>
    <mergeCell ref="M24:O24"/>
    <mergeCell ref="Q24:S24"/>
    <mergeCell ref="U24:W24"/>
    <mergeCell ref="B11:E11"/>
    <mergeCell ref="F11:T11"/>
    <mergeCell ref="U11:AC11"/>
    <mergeCell ref="AD11:AH11"/>
    <mergeCell ref="H55:N55"/>
    <mergeCell ref="AC55:AI55"/>
    <mergeCell ref="AC15:AG15"/>
    <mergeCell ref="B18:AI18"/>
    <mergeCell ref="C19:F19"/>
    <mergeCell ref="H19:K19"/>
    <mergeCell ref="M19:AI19"/>
    <mergeCell ref="C20:F20"/>
    <mergeCell ref="H20:N20"/>
    <mergeCell ref="AC20:AI20"/>
    <mergeCell ref="B13:L13"/>
    <mergeCell ref="M13:AH13"/>
    <mergeCell ref="B15:D15"/>
    <mergeCell ref="E15:I15"/>
    <mergeCell ref="J15:L15"/>
    <mergeCell ref="M15:N15"/>
    <mergeCell ref="O15:Q15"/>
    <mergeCell ref="R15:S15"/>
    <mergeCell ref="T15:W15"/>
    <mergeCell ref="X15:AB15"/>
    <mergeCell ref="Q59:S59"/>
    <mergeCell ref="U59:W59"/>
    <mergeCell ref="Y59:AA59"/>
    <mergeCell ref="C76:F76"/>
    <mergeCell ref="G76:J76"/>
    <mergeCell ref="M76:O76"/>
    <mergeCell ref="Q76:S76"/>
    <mergeCell ref="U76:W76"/>
    <mergeCell ref="G60:J60"/>
    <mergeCell ref="M60:O60"/>
    <mergeCell ref="Q60:S60"/>
    <mergeCell ref="U60:W60"/>
    <mergeCell ref="B64:AI64"/>
    <mergeCell ref="C66:H66"/>
    <mergeCell ref="M66:S66"/>
    <mergeCell ref="H65:AH65"/>
    <mergeCell ref="C65:G65"/>
    <mergeCell ref="M72:AI72"/>
    <mergeCell ref="AC73:AI73"/>
    <mergeCell ref="G74:J74"/>
    <mergeCell ref="M74:O74"/>
    <mergeCell ref="Q74:S74"/>
    <mergeCell ref="U74:W74"/>
    <mergeCell ref="Y74:AA74"/>
    <mergeCell ref="AC74:AE74"/>
    <mergeCell ref="AG74:AI74"/>
    <mergeCell ref="AC76:AE76"/>
    <mergeCell ref="AG76:AI76"/>
    <mergeCell ref="AC77:AE77"/>
    <mergeCell ref="AG77:AI77"/>
    <mergeCell ref="AC78:AE78"/>
    <mergeCell ref="AG78:AI78"/>
    <mergeCell ref="Y76:AA76"/>
    <mergeCell ref="G77:J77"/>
    <mergeCell ref="M77:O77"/>
    <mergeCell ref="Q77:S77"/>
    <mergeCell ref="U77:W77"/>
    <mergeCell ref="Y77:AA77"/>
    <mergeCell ref="G78:J78"/>
    <mergeCell ref="M78:O78"/>
    <mergeCell ref="Q78:S78"/>
    <mergeCell ref="U78:W78"/>
    <mergeCell ref="Y78:AA78"/>
    <mergeCell ref="G79:J79"/>
    <mergeCell ref="M79:O79"/>
    <mergeCell ref="Q79:S79"/>
    <mergeCell ref="U79:W79"/>
    <mergeCell ref="Y79:AA79"/>
    <mergeCell ref="B87:AI87"/>
    <mergeCell ref="C88:G88"/>
    <mergeCell ref="H88:AH88"/>
    <mergeCell ref="U83:W83"/>
    <mergeCell ref="Y83:AA83"/>
    <mergeCell ref="B84:E84"/>
    <mergeCell ref="G84:J84"/>
    <mergeCell ref="M84:O84"/>
    <mergeCell ref="Q84:S84"/>
    <mergeCell ref="U84:W84"/>
    <mergeCell ref="Y84:AA84"/>
    <mergeCell ref="AG79:AI79"/>
    <mergeCell ref="AC79:AE79"/>
    <mergeCell ref="X89:AE89"/>
    <mergeCell ref="X91:AE91"/>
    <mergeCell ref="X66:AE66"/>
    <mergeCell ref="X68:AE68"/>
    <mergeCell ref="H89:S89"/>
    <mergeCell ref="H91:S91"/>
    <mergeCell ref="B71:AI71"/>
    <mergeCell ref="C72:K72"/>
    <mergeCell ref="C73:K73"/>
    <mergeCell ref="C81:F81"/>
    <mergeCell ref="G81:J81"/>
    <mergeCell ref="M81:O81"/>
    <mergeCell ref="Q81:S81"/>
    <mergeCell ref="U81:W81"/>
    <mergeCell ref="Y81:AA81"/>
    <mergeCell ref="G82:J82"/>
    <mergeCell ref="M82:O82"/>
    <mergeCell ref="Q82:S82"/>
    <mergeCell ref="U82:W82"/>
    <mergeCell ref="Y82:AA82"/>
    <mergeCell ref="G83:J83"/>
    <mergeCell ref="M83:O83"/>
    <mergeCell ref="Q83:S83"/>
    <mergeCell ref="B79:E79"/>
    <mergeCell ref="B42:E42"/>
    <mergeCell ref="G42:J42"/>
    <mergeCell ref="M42:O42"/>
    <mergeCell ref="Q42:S42"/>
    <mergeCell ref="U42:W42"/>
    <mergeCell ref="Y42:AA42"/>
    <mergeCell ref="AC42:AE42"/>
    <mergeCell ref="AG42:AI42"/>
    <mergeCell ref="C39:F39"/>
    <mergeCell ref="G39:J39"/>
    <mergeCell ref="M39:O39"/>
    <mergeCell ref="Q39:S39"/>
    <mergeCell ref="U39:W39"/>
    <mergeCell ref="Y39:AA39"/>
    <mergeCell ref="AC39:AE39"/>
    <mergeCell ref="AG39:AI39"/>
    <mergeCell ref="AC40:AE40"/>
    <mergeCell ref="AG40:AI40"/>
    <mergeCell ref="B2:G2"/>
    <mergeCell ref="H2:AD2"/>
    <mergeCell ref="AE2:AG2"/>
    <mergeCell ref="H3:AE3"/>
    <mergeCell ref="B5:AI5"/>
    <mergeCell ref="B6:AI6"/>
    <mergeCell ref="G41:J41"/>
    <mergeCell ref="M41:O41"/>
    <mergeCell ref="Q41:S41"/>
    <mergeCell ref="U41:W41"/>
    <mergeCell ref="Y41:AA41"/>
    <mergeCell ref="AC41:AE41"/>
    <mergeCell ref="AG41:AI41"/>
    <mergeCell ref="M35:AI35"/>
    <mergeCell ref="C36:F36"/>
    <mergeCell ref="H36:N36"/>
    <mergeCell ref="AC36:AI36"/>
    <mergeCell ref="G37:J37"/>
    <mergeCell ref="M37:O37"/>
    <mergeCell ref="Q37:S37"/>
    <mergeCell ref="U37:W37"/>
    <mergeCell ref="Y37:AA37"/>
    <mergeCell ref="AC37:AE37"/>
    <mergeCell ref="AG37:AI37"/>
  </mergeCells>
  <conditionalFormatting sqref="AD11:AH11">
    <cfRule type="expression" dxfId="7" priority="8">
      <formula>IF(ISBLANK(AD11),TRUE,FALSE)</formula>
    </cfRule>
  </conditionalFormatting>
  <conditionalFormatting sqref="M13:AH13">
    <cfRule type="expression" dxfId="6" priority="7">
      <formula>IF(ISBLANK(M13),TRUE,FALSE)</formula>
    </cfRule>
  </conditionalFormatting>
  <conditionalFormatting sqref="E15:I15">
    <cfRule type="expression" dxfId="5" priority="6">
      <formula>IF(ISBLANK(E15),TRUE,FALSE)</formula>
    </cfRule>
  </conditionalFormatting>
  <conditionalFormatting sqref="M15:N15">
    <cfRule type="expression" dxfId="4" priority="5">
      <formula>IF(ISBLANK(M15),TRUE,FALSE)</formula>
    </cfRule>
  </conditionalFormatting>
  <conditionalFormatting sqref="R15:S15">
    <cfRule type="expression" dxfId="3" priority="4">
      <formula>IF(ISBLANK(R15),TRUE,FALSE)</formula>
    </cfRule>
  </conditionalFormatting>
  <conditionalFormatting sqref="X15:AB15">
    <cfRule type="expression" dxfId="2" priority="3">
      <formula>IF(ISBLANK(X15),TRUE,FALSE)</formula>
    </cfRule>
  </conditionalFormatting>
  <conditionalFormatting sqref="AH15">
    <cfRule type="expression" dxfId="1" priority="2">
      <formula>IF(ISBLANK(AH15),TRUE,FALSE)</formula>
    </cfRule>
  </conditionalFormatting>
  <pageMargins left="0.5" right="0.5" top="0.5" bottom="0.5" header="0.5" footer="0.25"/>
  <pageSetup scale="96" fitToHeight="0" orientation="portrait" r:id="rId1"/>
  <headerFooter alignWithMargins="0">
    <oddFooter>Page &amp;P of &amp;N</oddFooter>
  </headerFooter>
  <rowBreaks count="4" manualBreakCount="4">
    <brk id="32" max="16383" man="1"/>
    <brk id="51" min="1" max="34" man="1"/>
    <brk id="69" min="1" max="34" man="1"/>
    <brk id="92" min="1" max="34" man="1"/>
  </rowBreaks>
  <extLst>
    <ext xmlns:x14="http://schemas.microsoft.com/office/spreadsheetml/2009/9/main" uri="{78C0D931-6437-407d-A8EE-F0AAD7539E65}">
      <x14:conditionalFormattings>
        <x14:conditionalFormatting xmlns:xm="http://schemas.microsoft.com/office/excel/2006/main">
          <x14:cfRule type="expression" priority="1" id="{080EA5F4-E2C7-4A34-91B3-BF2ABFC42C12}">
            <xm:f>IF(ISBLANK('Vendor Information'!E8),TRUE,FALSE)</xm:f>
            <x14:dxf>
              <numFmt numFmtId="0" formatCode="General"/>
              <fill>
                <patternFill>
                  <bgColor rgb="FFFF0000"/>
                </patternFill>
              </fill>
            </x14:dxf>
          </x14:cfRule>
          <xm:sqref>F11:T11</xm:sqref>
        </x14:conditionalFormatting>
      </x14:conditionalFormattings>
    </ext>
    <ext xmlns:x14="http://schemas.microsoft.com/office/spreadsheetml/2009/9/main" uri="{CCE6A557-97BC-4b89-ADB6-D9C93CAAB3DF}">
      <x14:dataValidations xmlns:xm="http://schemas.microsoft.com/office/excel/2006/main" count="3">
        <x14:dataValidation type="list" allowBlank="1" showInputMessage="1" showErrorMessage="1" prompt="Please, select from drop-down list">
          <x14:formula1>
            <xm:f>Control!$C$2:$C$12</xm:f>
          </x14:formula1>
          <xm:sqref>AH15</xm:sqref>
        </x14:dataValidation>
        <x14:dataValidation type="list" allowBlank="1" showInputMessage="1" showErrorMessage="1" prompt="Please, select from drop-down list">
          <x14:formula1>
            <xm:f>Control!$B$2:$B$64</xm:f>
          </x14:formula1>
          <xm:sqref>X15:AB15</xm:sqref>
        </x14:dataValidation>
        <x14:dataValidation type="list" allowBlank="1" showInputMessage="1" showErrorMessage="1">
          <x14:formula1>
            <xm:f>Control!$A$2:$A$52</xm:f>
          </x14:formula1>
          <xm:sqref>M15:N15</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59999389629810485"/>
  </sheetPr>
  <dimension ref="A1:NW51"/>
  <sheetViews>
    <sheetView zoomScale="60" zoomScaleNormal="60" workbookViewId="0">
      <pane xSplit="1" ySplit="2" topLeftCell="B3" activePane="bottomRight" state="frozen"/>
      <selection pane="topRight" activeCell="B1" sqref="B1"/>
      <selection pane="bottomLeft" activeCell="A3" sqref="A3"/>
      <selection pane="bottomRight" activeCell="N17" sqref="N17"/>
    </sheetView>
  </sheetViews>
  <sheetFormatPr defaultColWidth="9.140625" defaultRowHeight="12.75" x14ac:dyDescent="0.2"/>
  <cols>
    <col min="1" max="1" width="72.85546875" style="104" bestFit="1" customWidth="1"/>
    <col min="2" max="2" width="14.28515625" style="141" bestFit="1" customWidth="1"/>
    <col min="3" max="9" width="14.140625" style="141" customWidth="1"/>
    <col min="10" max="10" width="56.28515625" style="141" bestFit="1" customWidth="1"/>
    <col min="11" max="27" width="9" style="141" bestFit="1" customWidth="1"/>
    <col min="28" max="29" width="9.140625" style="141" bestFit="1" customWidth="1"/>
    <col min="30" max="30" width="9" style="141" bestFit="1" customWidth="1"/>
    <col min="31" max="31" width="9.7109375" style="141" bestFit="1" customWidth="1"/>
    <col min="32" max="32" width="6" style="98" bestFit="1" customWidth="1"/>
    <col min="33" max="33" width="16" style="98" bestFit="1" customWidth="1"/>
    <col min="34" max="34" width="8.140625" style="98" bestFit="1" customWidth="1"/>
    <col min="35" max="35" width="5.5703125" style="99" customWidth="1"/>
    <col min="36" max="36" width="6" style="99" bestFit="1" customWidth="1"/>
    <col min="37" max="37" width="7.7109375" style="98" bestFit="1" customWidth="1"/>
    <col min="38" max="38" width="7.7109375" style="80" customWidth="1"/>
    <col min="39" max="39" width="10.7109375" style="99" customWidth="1"/>
    <col min="40" max="41" width="10.7109375" style="100" customWidth="1"/>
    <col min="42" max="44" width="10.7109375" style="84" customWidth="1"/>
    <col min="45" max="49" width="10.7109375" style="100" customWidth="1"/>
    <col min="50" max="54" width="15.7109375" style="100" customWidth="1"/>
    <col min="55" max="63" width="10.7109375" style="100" customWidth="1"/>
    <col min="64" max="64" width="10.7109375" style="101" customWidth="1"/>
    <col min="65" max="66" width="10.7109375" style="100" customWidth="1"/>
    <col min="67" max="67" width="5.85546875" style="98" bestFit="1" customWidth="1"/>
    <col min="68" max="68" width="10.140625" style="98" bestFit="1" customWidth="1"/>
    <col min="69" max="69" width="10.28515625" style="98" bestFit="1" customWidth="1"/>
    <col min="70" max="70" width="9.28515625" style="98" bestFit="1" customWidth="1"/>
    <col min="71" max="71" width="5" style="98" bestFit="1" customWidth="1"/>
    <col min="72" max="72" width="5.85546875" style="99" bestFit="1" customWidth="1"/>
    <col min="73" max="73" width="4.140625" style="99" bestFit="1" customWidth="1"/>
    <col min="74" max="74" width="7.85546875" style="98" bestFit="1" customWidth="1"/>
    <col min="75" max="75" width="7.7109375" style="80" customWidth="1"/>
    <col min="76" max="76" width="14.5703125" style="99" bestFit="1" customWidth="1"/>
    <col min="77" max="78" width="14.5703125" style="100" bestFit="1" customWidth="1"/>
    <col min="79" max="79" width="14.5703125" style="84" bestFit="1" customWidth="1"/>
    <col min="80" max="83" width="9.140625" style="84" bestFit="1" customWidth="1"/>
    <col min="84" max="84" width="22.85546875" style="84" bestFit="1" customWidth="1"/>
    <col min="85" max="86" width="22.7109375" style="84" bestFit="1" customWidth="1"/>
    <col min="87" max="88" width="8" style="84" bestFit="1" customWidth="1"/>
    <col min="89" max="89" width="14.5703125" style="84" bestFit="1" customWidth="1"/>
    <col min="90" max="94" width="17.28515625" style="84" bestFit="1" customWidth="1"/>
    <col min="95" max="95" width="9.140625" style="84" bestFit="1" customWidth="1"/>
    <col min="96" max="96" width="8" style="84" bestFit="1" customWidth="1"/>
    <col min="97" max="97" width="9.140625" style="84" bestFit="1" customWidth="1"/>
    <col min="98" max="98" width="8" style="84" bestFit="1" customWidth="1"/>
    <col min="99" max="99" width="8" style="100" bestFit="1" customWidth="1"/>
    <col min="100" max="111" width="11.85546875" style="100" bestFit="1" customWidth="1"/>
    <col min="112" max="112" width="10" style="266" customWidth="1"/>
    <col min="113" max="118" width="10" style="267" customWidth="1"/>
    <col min="119" max="119" width="13.5703125" style="268" customWidth="1"/>
    <col min="120" max="120" width="12.42578125" style="267" customWidth="1"/>
    <col min="121" max="121" width="12.28515625" style="267" customWidth="1"/>
    <col min="122" max="122" width="12.42578125" style="267" customWidth="1"/>
    <col min="123" max="123" width="12.5703125" style="269" customWidth="1"/>
    <col min="124" max="124" width="11.5703125" style="269" customWidth="1"/>
    <col min="125" max="127" width="11.7109375" style="99" bestFit="1" customWidth="1"/>
    <col min="128" max="128" width="9" style="99" bestFit="1" customWidth="1"/>
    <col min="129" max="129" width="14.42578125" style="102" bestFit="1" customWidth="1"/>
    <col min="130" max="130" width="14.42578125" style="103" bestFit="1" customWidth="1"/>
    <col min="131" max="140" width="14.42578125" style="99" bestFit="1" customWidth="1"/>
    <col min="141" max="143" width="9" style="99" bestFit="1" customWidth="1"/>
    <col min="144" max="144" width="10.140625" style="99" bestFit="1" customWidth="1"/>
    <col min="145" max="145" width="9.5703125" style="99" customWidth="1"/>
    <col min="146" max="146" width="6" style="99" customWidth="1"/>
    <col min="147" max="147" width="5.5703125" style="99" customWidth="1"/>
    <col min="148" max="148" width="5.7109375" style="99" customWidth="1"/>
    <col min="149" max="149" width="9.42578125" style="99" customWidth="1"/>
    <col min="150" max="150" width="12" style="99" customWidth="1"/>
    <col min="151" max="151" width="15.5703125" style="99" customWidth="1"/>
    <col min="152" max="152" width="34.42578125" style="99" bestFit="1" customWidth="1"/>
    <col min="153" max="153" width="9.140625" style="99" customWidth="1"/>
    <col min="154" max="154" width="9" style="99" bestFit="1" customWidth="1"/>
    <col min="155" max="155" width="10.140625" style="99" bestFit="1" customWidth="1"/>
    <col min="156" max="158" width="9" style="99" bestFit="1" customWidth="1"/>
    <col min="159" max="160" width="14.42578125" style="99" bestFit="1" customWidth="1"/>
    <col min="161" max="164" width="9" style="99" bestFit="1" customWidth="1"/>
    <col min="165" max="166" width="14.42578125" style="99" bestFit="1" customWidth="1"/>
    <col min="167" max="170" width="9" style="99" bestFit="1" customWidth="1"/>
    <col min="171" max="172" width="14.42578125" style="99" bestFit="1" customWidth="1"/>
    <col min="173" max="174" width="9" style="99" bestFit="1" customWidth="1"/>
    <col min="175" max="176" width="9" style="104" bestFit="1" customWidth="1"/>
    <col min="177" max="178" width="14.42578125" style="104" bestFit="1" customWidth="1"/>
    <col min="179" max="180" width="11.7109375" style="104" bestFit="1" customWidth="1"/>
    <col min="181" max="182" width="9" style="99" bestFit="1" customWidth="1"/>
    <col min="183" max="184" width="9" style="104" bestFit="1" customWidth="1"/>
    <col min="185" max="186" width="14.42578125" style="104" bestFit="1" customWidth="1"/>
    <col min="187" max="190" width="9" style="99" bestFit="1" customWidth="1"/>
    <col min="191" max="192" width="14.42578125" style="104" bestFit="1" customWidth="1"/>
    <col min="193" max="196" width="9" style="99" bestFit="1" customWidth="1"/>
    <col min="197" max="198" width="14.42578125" style="104" bestFit="1" customWidth="1"/>
    <col min="199" max="200" width="9" style="99" bestFit="1" customWidth="1"/>
    <col min="201" max="201" width="10.140625" style="99" bestFit="1" customWidth="1"/>
    <col min="202" max="202" width="9" style="99" bestFit="1" customWidth="1"/>
    <col min="203" max="204" width="14.42578125" style="104" bestFit="1" customWidth="1"/>
    <col min="205" max="206" width="9" style="99" bestFit="1" customWidth="1"/>
    <col min="207" max="208" width="9" style="104" bestFit="1" customWidth="1"/>
    <col min="209" max="211" width="14.42578125" style="104" bestFit="1" customWidth="1"/>
    <col min="212" max="213" width="11.7109375" style="104" bestFit="1" customWidth="1"/>
    <col min="214" max="214" width="14.42578125" style="104" bestFit="1" customWidth="1"/>
    <col min="215" max="221" width="9.140625" style="104"/>
    <col min="222" max="222" width="76.85546875" style="104" bestFit="1" customWidth="1"/>
    <col min="223" max="242" width="9.140625" style="104"/>
    <col min="243" max="252" width="11.85546875" style="104" bestFit="1" customWidth="1"/>
    <col min="253" max="262" width="22.7109375" style="104" bestFit="1" customWidth="1"/>
    <col min="263" max="263" width="9" style="104" bestFit="1" customWidth="1"/>
    <col min="264" max="265" width="9.140625" style="104" bestFit="1" customWidth="1"/>
    <col min="266" max="266" width="17.28515625" style="104" bestFit="1" customWidth="1"/>
    <col min="267" max="267" width="9.140625" style="104" bestFit="1" customWidth="1"/>
    <col min="268" max="268" width="9" style="104" bestFit="1" customWidth="1"/>
    <col min="269" max="269" width="9.140625" style="104" bestFit="1" customWidth="1"/>
    <col min="270" max="271" width="14.5703125" style="104" bestFit="1" customWidth="1"/>
    <col min="272" max="273" width="17.28515625" style="104" bestFit="1" customWidth="1"/>
    <col min="274" max="274" width="9.140625" style="104" bestFit="1" customWidth="1"/>
    <col min="275" max="16384" width="9.140625" style="104"/>
  </cols>
  <sheetData>
    <row r="1" spans="1:387" ht="34.5" customHeight="1" thickBot="1" x14ac:dyDescent="0.25">
      <c r="C1" s="676" t="s">
        <v>268</v>
      </c>
      <c r="D1" s="677"/>
      <c r="E1" s="677"/>
      <c r="F1" s="677"/>
      <c r="G1" s="677"/>
      <c r="H1" s="677"/>
      <c r="I1" s="677"/>
      <c r="J1" s="677"/>
      <c r="K1" s="677"/>
      <c r="L1" s="677"/>
      <c r="M1" s="677"/>
      <c r="N1" s="677"/>
      <c r="O1" s="677"/>
      <c r="P1" s="677"/>
      <c r="Q1" s="677"/>
      <c r="R1" s="677"/>
      <c r="S1" s="677"/>
      <c r="T1" s="677"/>
      <c r="U1" s="677"/>
      <c r="V1" s="677"/>
      <c r="W1" s="677"/>
      <c r="X1" s="677"/>
      <c r="Y1" s="677"/>
      <c r="Z1" s="677"/>
      <c r="AA1" s="677"/>
      <c r="AB1" s="677"/>
      <c r="AC1" s="677"/>
      <c r="AD1" s="677"/>
      <c r="AE1" s="678"/>
      <c r="AF1" s="670" t="s">
        <v>138</v>
      </c>
      <c r="AG1" s="671"/>
      <c r="AH1" s="671"/>
      <c r="AI1" s="671"/>
      <c r="AJ1" s="671"/>
      <c r="AK1" s="671"/>
      <c r="AL1" s="671"/>
      <c r="AM1" s="671"/>
      <c r="AN1" s="671"/>
      <c r="AO1" s="671"/>
      <c r="AP1" s="671"/>
      <c r="AQ1" s="671"/>
      <c r="AR1" s="671"/>
      <c r="AS1" s="671"/>
      <c r="AT1" s="671"/>
      <c r="AU1" s="671"/>
      <c r="AV1" s="671"/>
      <c r="AW1" s="671"/>
      <c r="AX1" s="671"/>
      <c r="AY1" s="671"/>
      <c r="AZ1" s="671"/>
      <c r="BA1" s="671"/>
      <c r="BB1" s="671"/>
      <c r="BC1" s="671"/>
      <c r="BD1" s="671"/>
      <c r="BE1" s="671"/>
      <c r="BF1" s="671"/>
      <c r="BG1" s="671"/>
      <c r="BH1" s="671"/>
      <c r="BI1" s="671"/>
      <c r="BJ1" s="671"/>
      <c r="BK1" s="671"/>
      <c r="BL1" s="671"/>
      <c r="BM1" s="671"/>
      <c r="BN1" s="672"/>
      <c r="BO1" s="673" t="s">
        <v>212</v>
      </c>
      <c r="BP1" s="674"/>
      <c r="BQ1" s="674"/>
      <c r="BR1" s="674"/>
      <c r="BS1" s="674"/>
      <c r="BT1" s="674"/>
      <c r="BU1" s="674"/>
      <c r="BV1" s="674"/>
      <c r="BW1" s="674"/>
      <c r="BX1" s="674"/>
      <c r="BY1" s="674"/>
      <c r="BZ1" s="674"/>
      <c r="CA1" s="674"/>
      <c r="CB1" s="674"/>
      <c r="CC1" s="674"/>
      <c r="CD1" s="674"/>
      <c r="CE1" s="674"/>
      <c r="CF1" s="674"/>
      <c r="CG1" s="674"/>
      <c r="CH1" s="674"/>
      <c r="CI1" s="674"/>
      <c r="CJ1" s="674"/>
      <c r="CK1" s="674"/>
      <c r="CL1" s="674"/>
      <c r="CM1" s="674"/>
      <c r="CN1" s="674"/>
      <c r="CO1" s="674"/>
      <c r="CP1" s="674"/>
      <c r="CQ1" s="674"/>
      <c r="CR1" s="674"/>
      <c r="CS1" s="674"/>
      <c r="CT1" s="674"/>
      <c r="CU1" s="674"/>
      <c r="CV1" s="674"/>
      <c r="CW1" s="674"/>
      <c r="CX1" s="674"/>
      <c r="CY1" s="674"/>
      <c r="CZ1" s="674"/>
      <c r="DA1" s="674"/>
      <c r="DB1" s="674"/>
      <c r="DC1" s="674"/>
      <c r="DD1" s="674"/>
      <c r="DE1" s="674"/>
      <c r="DF1" s="674"/>
      <c r="DG1" s="675"/>
      <c r="DH1" s="679" t="s">
        <v>360</v>
      </c>
      <c r="DI1" s="680"/>
      <c r="DJ1" s="680"/>
      <c r="DK1" s="680"/>
      <c r="DL1" s="680"/>
      <c r="DM1" s="680"/>
      <c r="DN1" s="680"/>
      <c r="DO1" s="680"/>
      <c r="DP1" s="680"/>
      <c r="DQ1" s="680"/>
      <c r="DR1" s="680"/>
      <c r="DS1" s="680"/>
      <c r="DT1" s="680"/>
      <c r="DU1" s="680"/>
      <c r="DV1" s="680"/>
      <c r="DW1" s="680"/>
      <c r="DX1" s="680"/>
      <c r="DY1" s="680"/>
      <c r="DZ1" s="680"/>
      <c r="EA1" s="680"/>
      <c r="EB1" s="680"/>
      <c r="EC1" s="680"/>
      <c r="ED1" s="680"/>
      <c r="EE1" s="680"/>
      <c r="EF1" s="680"/>
      <c r="EG1" s="680"/>
      <c r="EH1" s="680"/>
      <c r="EI1" s="680"/>
      <c r="EJ1" s="680"/>
      <c r="EK1" s="680"/>
      <c r="EL1" s="680"/>
      <c r="EM1" s="681"/>
      <c r="EN1" s="682" t="s">
        <v>778</v>
      </c>
      <c r="EO1" s="683"/>
      <c r="EP1" s="683"/>
      <c r="EQ1" s="683"/>
      <c r="ER1" s="683"/>
      <c r="ES1" s="683"/>
      <c r="ET1" s="683"/>
      <c r="EU1" s="683"/>
      <c r="EV1" s="683"/>
      <c r="EW1" s="683"/>
      <c r="EX1" s="683"/>
      <c r="EY1" s="683"/>
      <c r="EZ1" s="683"/>
      <c r="FA1" s="683"/>
      <c r="FB1" s="683"/>
      <c r="FC1" s="683"/>
      <c r="FD1" s="683"/>
      <c r="FE1" s="683"/>
      <c r="FF1" s="683"/>
      <c r="FG1" s="683"/>
      <c r="FH1" s="683"/>
      <c r="FI1" s="683"/>
      <c r="FJ1" s="683"/>
      <c r="FK1" s="683"/>
      <c r="FL1" s="683"/>
      <c r="FM1" s="683"/>
      <c r="FN1" s="683"/>
      <c r="FO1" s="683"/>
      <c r="FP1" s="683"/>
      <c r="FQ1" s="683"/>
      <c r="FR1" s="683"/>
      <c r="FS1" s="683"/>
      <c r="FT1" s="683"/>
      <c r="FU1" s="683"/>
      <c r="FV1" s="683"/>
      <c r="FW1" s="683"/>
      <c r="FX1" s="683"/>
      <c r="FY1" s="683"/>
      <c r="FZ1" s="683"/>
      <c r="GA1" s="683"/>
      <c r="GB1" s="683"/>
      <c r="GC1" s="683"/>
      <c r="GD1" s="683"/>
      <c r="GE1" s="683"/>
      <c r="GF1" s="683"/>
      <c r="GG1" s="683"/>
      <c r="GH1" s="683"/>
      <c r="GI1" s="683"/>
      <c r="GJ1" s="683"/>
      <c r="GK1" s="683"/>
      <c r="GL1" s="683"/>
      <c r="GM1" s="683"/>
      <c r="GN1" s="683"/>
      <c r="GO1" s="683"/>
      <c r="GP1" s="683"/>
      <c r="GQ1" s="683"/>
      <c r="GR1" s="683"/>
      <c r="GS1" s="683"/>
      <c r="GT1" s="683"/>
      <c r="GU1" s="683"/>
      <c r="GV1" s="683"/>
      <c r="GW1" s="683"/>
      <c r="GX1" s="683"/>
      <c r="GY1" s="683"/>
      <c r="GZ1" s="683"/>
      <c r="HA1" s="683"/>
      <c r="HB1" s="683"/>
      <c r="HC1" s="683"/>
      <c r="HD1" s="683"/>
      <c r="HE1" s="683"/>
      <c r="HF1" s="684"/>
      <c r="HG1" s="664" t="s">
        <v>494</v>
      </c>
      <c r="HH1" s="665"/>
      <c r="HI1" s="665"/>
      <c r="HJ1" s="665"/>
      <c r="HK1" s="665"/>
      <c r="HL1" s="665"/>
      <c r="HM1" s="665"/>
      <c r="HN1" s="665"/>
      <c r="HO1" s="665"/>
      <c r="HP1" s="665"/>
      <c r="HQ1" s="665"/>
      <c r="HR1" s="665"/>
      <c r="HS1" s="665"/>
      <c r="HT1" s="665"/>
      <c r="HU1" s="665"/>
      <c r="HV1" s="665"/>
      <c r="HW1" s="665"/>
      <c r="HX1" s="665"/>
      <c r="HY1" s="665"/>
      <c r="HZ1" s="665"/>
      <c r="IA1" s="665"/>
      <c r="IB1" s="665"/>
      <c r="IC1" s="665"/>
      <c r="ID1" s="665"/>
      <c r="IE1" s="665"/>
      <c r="IF1" s="665"/>
      <c r="IG1" s="665"/>
      <c r="IH1" s="665"/>
      <c r="II1" s="665"/>
      <c r="IJ1" s="665"/>
      <c r="IK1" s="665"/>
      <c r="IL1" s="665"/>
      <c r="IM1" s="665"/>
      <c r="IN1" s="665"/>
      <c r="IO1" s="665"/>
      <c r="IP1" s="665"/>
      <c r="IQ1" s="665"/>
      <c r="IR1" s="665"/>
      <c r="IS1" s="665"/>
      <c r="IT1" s="665"/>
      <c r="IU1" s="665"/>
      <c r="IV1" s="665"/>
      <c r="IW1" s="665"/>
      <c r="IX1" s="665"/>
      <c r="IY1" s="665"/>
      <c r="IZ1" s="665"/>
      <c r="JA1" s="665"/>
      <c r="JB1" s="665"/>
      <c r="JC1" s="665"/>
      <c r="JD1" s="665"/>
      <c r="JE1" s="665"/>
      <c r="JF1" s="665"/>
      <c r="JG1" s="665"/>
      <c r="JH1" s="665"/>
      <c r="JI1" s="665"/>
      <c r="JJ1" s="665"/>
      <c r="JK1" s="665"/>
      <c r="JL1" s="665"/>
      <c r="JM1" s="665"/>
      <c r="JN1" s="666"/>
      <c r="JO1" s="667" t="s">
        <v>652</v>
      </c>
      <c r="JP1" s="668"/>
      <c r="JQ1" s="668"/>
      <c r="JR1" s="668"/>
      <c r="JS1" s="668"/>
      <c r="JT1" s="668"/>
      <c r="JU1" s="668"/>
      <c r="JV1" s="668"/>
      <c r="JW1" s="668"/>
      <c r="JX1" s="668"/>
      <c r="JY1" s="668"/>
      <c r="JZ1" s="668"/>
      <c r="KA1" s="668"/>
      <c r="KB1" s="668"/>
      <c r="KC1" s="668"/>
      <c r="KD1" s="668"/>
      <c r="KE1" s="668"/>
      <c r="KF1" s="668"/>
      <c r="KG1" s="668"/>
      <c r="KH1" s="668"/>
      <c r="KI1" s="668"/>
      <c r="KJ1" s="668"/>
      <c r="KK1" s="668"/>
      <c r="KL1" s="668"/>
      <c r="KM1" s="668"/>
      <c r="KN1" s="668"/>
      <c r="KO1" s="668"/>
      <c r="KP1" s="668"/>
      <c r="KQ1" s="668"/>
      <c r="KR1" s="668"/>
      <c r="KS1" s="668"/>
      <c r="KT1" s="668"/>
      <c r="KU1" s="668"/>
      <c r="KV1" s="668"/>
      <c r="KW1" s="668"/>
      <c r="KX1" s="668"/>
      <c r="KY1" s="668"/>
      <c r="KZ1" s="668"/>
      <c r="LA1" s="668"/>
      <c r="LB1" s="668"/>
      <c r="LC1" s="668"/>
      <c r="LD1" s="668"/>
      <c r="LE1" s="668"/>
      <c r="LF1" s="668"/>
      <c r="LG1" s="668"/>
      <c r="LH1" s="668"/>
      <c r="LI1" s="668"/>
      <c r="LJ1" s="668"/>
      <c r="LK1" s="668"/>
      <c r="LL1" s="668"/>
      <c r="LM1" s="668"/>
      <c r="LN1" s="668"/>
      <c r="LO1" s="668"/>
      <c r="LP1" s="668"/>
      <c r="LQ1" s="668"/>
      <c r="LR1" s="668"/>
      <c r="LS1" s="668"/>
      <c r="LT1" s="668"/>
      <c r="LU1" s="668"/>
      <c r="LV1" s="668"/>
      <c r="LW1" s="668"/>
      <c r="LX1" s="668"/>
      <c r="LY1" s="668"/>
      <c r="LZ1" s="668"/>
      <c r="MA1" s="668"/>
      <c r="MB1" s="668"/>
      <c r="MC1" s="668"/>
      <c r="MD1" s="668"/>
      <c r="ME1" s="668"/>
      <c r="MF1" s="668"/>
      <c r="MG1" s="668"/>
      <c r="MH1" s="668"/>
      <c r="MI1" s="668"/>
      <c r="MJ1" s="668"/>
      <c r="MK1" s="668"/>
      <c r="ML1" s="668"/>
      <c r="MM1" s="668"/>
      <c r="MN1" s="668"/>
      <c r="MO1" s="668"/>
      <c r="MP1" s="668"/>
      <c r="MQ1" s="668"/>
      <c r="MR1" s="668"/>
      <c r="MS1" s="668"/>
      <c r="MT1" s="668"/>
      <c r="MU1" s="668"/>
      <c r="MV1" s="668"/>
      <c r="MW1" s="668"/>
      <c r="MX1" s="668"/>
      <c r="MY1" s="668"/>
      <c r="MZ1" s="668"/>
      <c r="NA1" s="668"/>
      <c r="NB1" s="668"/>
      <c r="NC1" s="668"/>
      <c r="ND1" s="668"/>
      <c r="NE1" s="668"/>
      <c r="NF1" s="668"/>
      <c r="NG1" s="668"/>
      <c r="NH1" s="668"/>
      <c r="NI1" s="668"/>
      <c r="NJ1" s="668"/>
      <c r="NK1" s="668"/>
      <c r="NL1" s="668"/>
      <c r="NM1" s="668"/>
      <c r="NN1" s="668"/>
      <c r="NO1" s="668"/>
      <c r="NP1" s="668"/>
      <c r="NQ1" s="668"/>
      <c r="NR1" s="668"/>
      <c r="NS1" s="668"/>
      <c r="NT1" s="668"/>
      <c r="NU1" s="668"/>
      <c r="NV1" s="668"/>
      <c r="NW1" s="669"/>
    </row>
    <row r="2" spans="1:387" s="105" customFormat="1" ht="191.25" customHeight="1" thickBot="1" x14ac:dyDescent="0.25">
      <c r="A2" s="105" t="s">
        <v>141</v>
      </c>
      <c r="B2" s="142" t="s">
        <v>7</v>
      </c>
      <c r="C2" s="199" t="s">
        <v>269</v>
      </c>
      <c r="D2" s="105" t="s">
        <v>8</v>
      </c>
      <c r="E2" s="105" t="s">
        <v>0</v>
      </c>
      <c r="F2" s="105" t="s">
        <v>270</v>
      </c>
      <c r="G2" s="105" t="s">
        <v>2</v>
      </c>
      <c r="H2" s="105" t="s">
        <v>271</v>
      </c>
      <c r="I2" s="105" t="s">
        <v>42</v>
      </c>
      <c r="J2" s="200" t="s">
        <v>272</v>
      </c>
      <c r="K2" s="202" t="s">
        <v>305</v>
      </c>
      <c r="L2" s="203" t="s">
        <v>306</v>
      </c>
      <c r="M2" s="203" t="s">
        <v>273</v>
      </c>
      <c r="N2" s="204" t="s">
        <v>318</v>
      </c>
      <c r="O2" s="202" t="s">
        <v>307</v>
      </c>
      <c r="P2" s="203" t="s">
        <v>308</v>
      </c>
      <c r="Q2" s="203" t="s">
        <v>274</v>
      </c>
      <c r="R2" s="204" t="s">
        <v>275</v>
      </c>
      <c r="S2" s="202" t="s">
        <v>309</v>
      </c>
      <c r="T2" s="203" t="s">
        <v>310</v>
      </c>
      <c r="U2" s="203" t="s">
        <v>276</v>
      </c>
      <c r="V2" s="204" t="s">
        <v>277</v>
      </c>
      <c r="W2" s="202" t="s">
        <v>311</v>
      </c>
      <c r="X2" s="203" t="s">
        <v>312</v>
      </c>
      <c r="Y2" s="203" t="s">
        <v>278</v>
      </c>
      <c r="Z2" s="204" t="s">
        <v>279</v>
      </c>
      <c r="AA2" s="205" t="s">
        <v>313</v>
      </c>
      <c r="AB2" s="203" t="s">
        <v>314</v>
      </c>
      <c r="AC2" s="203" t="s">
        <v>315</v>
      </c>
      <c r="AD2" s="206" t="s">
        <v>316</v>
      </c>
      <c r="AE2" s="207" t="s">
        <v>317</v>
      </c>
      <c r="AF2" s="105" t="s">
        <v>9</v>
      </c>
      <c r="AG2" s="105" t="s">
        <v>8</v>
      </c>
      <c r="AH2" s="105" t="s">
        <v>0</v>
      </c>
      <c r="AI2" s="105" t="s">
        <v>1</v>
      </c>
      <c r="AJ2" s="105" t="s">
        <v>2</v>
      </c>
      <c r="AK2" s="105" t="s">
        <v>3</v>
      </c>
      <c r="AL2" s="105" t="s">
        <v>42</v>
      </c>
      <c r="AM2" s="202" t="s">
        <v>129</v>
      </c>
      <c r="AN2" s="206" t="s">
        <v>130</v>
      </c>
      <c r="AO2" s="207" t="s">
        <v>131</v>
      </c>
      <c r="AP2" s="202" t="s">
        <v>132</v>
      </c>
      <c r="AQ2" s="206" t="s">
        <v>133</v>
      </c>
      <c r="AR2" s="207" t="s">
        <v>134</v>
      </c>
      <c r="AS2" s="202" t="s">
        <v>128</v>
      </c>
      <c r="AT2" s="206" t="s">
        <v>127</v>
      </c>
      <c r="AU2" s="207" t="s">
        <v>126</v>
      </c>
      <c r="AV2" s="202" t="s">
        <v>135</v>
      </c>
      <c r="AW2" s="206" t="s">
        <v>136</v>
      </c>
      <c r="AX2" s="207" t="s">
        <v>125</v>
      </c>
      <c r="AY2" s="202" t="s">
        <v>121</v>
      </c>
      <c r="AZ2" s="206" t="s">
        <v>122</v>
      </c>
      <c r="BA2" s="206" t="s">
        <v>123</v>
      </c>
      <c r="BB2" s="207" t="s">
        <v>124</v>
      </c>
      <c r="BC2" s="202" t="s">
        <v>23</v>
      </c>
      <c r="BD2" s="206" t="s">
        <v>26</v>
      </c>
      <c r="BE2" s="206" t="s">
        <v>29</v>
      </c>
      <c r="BF2" s="207" t="s">
        <v>118</v>
      </c>
      <c r="BG2" s="202" t="s">
        <v>24</v>
      </c>
      <c r="BH2" s="206" t="s">
        <v>27</v>
      </c>
      <c r="BI2" s="206" t="s">
        <v>30</v>
      </c>
      <c r="BJ2" s="207" t="s">
        <v>119</v>
      </c>
      <c r="BK2" s="202" t="s">
        <v>25</v>
      </c>
      <c r="BL2" s="206" t="s">
        <v>28</v>
      </c>
      <c r="BM2" s="206" t="s">
        <v>31</v>
      </c>
      <c r="BN2" s="207" t="s">
        <v>120</v>
      </c>
      <c r="BO2" s="105" t="s">
        <v>187</v>
      </c>
      <c r="BP2" s="105" t="s">
        <v>188</v>
      </c>
      <c r="BQ2" s="105" t="s">
        <v>189</v>
      </c>
      <c r="BR2" s="105" t="s">
        <v>8</v>
      </c>
      <c r="BS2" s="105" t="s">
        <v>0</v>
      </c>
      <c r="BT2" s="105" t="s">
        <v>1</v>
      </c>
      <c r="BU2" s="105" t="s">
        <v>2</v>
      </c>
      <c r="BV2" s="105" t="s">
        <v>3</v>
      </c>
      <c r="BW2" s="105" t="s">
        <v>42</v>
      </c>
      <c r="BX2" s="208" t="s">
        <v>190</v>
      </c>
      <c r="BY2" s="209" t="s">
        <v>191</v>
      </c>
      <c r="BZ2" s="208" t="s">
        <v>192</v>
      </c>
      <c r="CA2" s="209" t="s">
        <v>193</v>
      </c>
      <c r="CB2" s="208" t="s">
        <v>194</v>
      </c>
      <c r="CC2" s="210" t="s">
        <v>195</v>
      </c>
      <c r="CD2" s="210" t="s">
        <v>196</v>
      </c>
      <c r="CE2" s="209" t="s">
        <v>197</v>
      </c>
      <c r="CF2" s="211" t="s">
        <v>213</v>
      </c>
      <c r="CG2" s="212" t="s">
        <v>214</v>
      </c>
      <c r="CH2" s="213" t="s">
        <v>215</v>
      </c>
      <c r="CI2" s="214" t="s">
        <v>198</v>
      </c>
      <c r="CJ2" s="213" t="s">
        <v>199</v>
      </c>
      <c r="CK2" s="214" t="s">
        <v>200</v>
      </c>
      <c r="CL2" s="212" t="s">
        <v>216</v>
      </c>
      <c r="CM2" s="213" t="s">
        <v>217</v>
      </c>
      <c r="CN2" s="214" t="s">
        <v>218</v>
      </c>
      <c r="CO2" s="212" t="s">
        <v>219</v>
      </c>
      <c r="CP2" s="213" t="s">
        <v>220</v>
      </c>
      <c r="CQ2" s="214" t="s">
        <v>221</v>
      </c>
      <c r="CR2" s="213" t="s">
        <v>222</v>
      </c>
      <c r="CS2" s="214" t="s">
        <v>223</v>
      </c>
      <c r="CT2" s="212" t="s">
        <v>224</v>
      </c>
      <c r="CU2" s="213" t="s">
        <v>225</v>
      </c>
      <c r="CV2" s="214" t="s">
        <v>226</v>
      </c>
      <c r="CW2" s="212" t="s">
        <v>201</v>
      </c>
      <c r="CX2" s="212" t="s">
        <v>202</v>
      </c>
      <c r="CY2" s="212" t="s">
        <v>203</v>
      </c>
      <c r="CZ2" s="212" t="s">
        <v>204</v>
      </c>
      <c r="DA2" s="213" t="s">
        <v>205</v>
      </c>
      <c r="DB2" s="214" t="s">
        <v>206</v>
      </c>
      <c r="DC2" s="212" t="s">
        <v>207</v>
      </c>
      <c r="DD2" s="212" t="s">
        <v>208</v>
      </c>
      <c r="DE2" s="212" t="s">
        <v>209</v>
      </c>
      <c r="DF2" s="212" t="s">
        <v>210</v>
      </c>
      <c r="DG2" s="213" t="s">
        <v>211</v>
      </c>
      <c r="DH2" s="105" t="s">
        <v>335</v>
      </c>
      <c r="DI2" s="105" t="s">
        <v>8</v>
      </c>
      <c r="DJ2" s="105" t="s">
        <v>0</v>
      </c>
      <c r="DK2" s="105" t="s">
        <v>1</v>
      </c>
      <c r="DL2" s="105" t="s">
        <v>2</v>
      </c>
      <c r="DM2" s="105" t="s">
        <v>3</v>
      </c>
      <c r="DN2" s="105" t="s">
        <v>42</v>
      </c>
      <c r="DO2" s="105" t="s">
        <v>336</v>
      </c>
      <c r="DP2" s="105" t="s">
        <v>337</v>
      </c>
      <c r="DQ2" s="105" t="s">
        <v>338</v>
      </c>
      <c r="DR2" s="105" t="s">
        <v>339</v>
      </c>
      <c r="DS2" s="105" t="s">
        <v>340</v>
      </c>
      <c r="DT2" s="105" t="s">
        <v>341</v>
      </c>
      <c r="DU2" s="280" t="s">
        <v>356</v>
      </c>
      <c r="DV2" s="281" t="s">
        <v>357</v>
      </c>
      <c r="DW2" s="282" t="s">
        <v>358</v>
      </c>
      <c r="DX2" s="283" t="s">
        <v>359</v>
      </c>
      <c r="DY2" s="280" t="s">
        <v>343</v>
      </c>
      <c r="DZ2" s="281" t="s">
        <v>344</v>
      </c>
      <c r="EA2" s="282" t="s">
        <v>345</v>
      </c>
      <c r="EB2" s="280" t="s">
        <v>346</v>
      </c>
      <c r="EC2" s="281" t="s">
        <v>347</v>
      </c>
      <c r="ED2" s="282" t="s">
        <v>348</v>
      </c>
      <c r="EE2" s="280" t="s">
        <v>349</v>
      </c>
      <c r="EF2" s="281" t="s">
        <v>350</v>
      </c>
      <c r="EG2" s="282" t="s">
        <v>351</v>
      </c>
      <c r="EH2" s="280" t="s">
        <v>352</v>
      </c>
      <c r="EI2" s="281" t="s">
        <v>353</v>
      </c>
      <c r="EJ2" s="282" t="s">
        <v>354</v>
      </c>
      <c r="EK2" s="280" t="s">
        <v>342</v>
      </c>
      <c r="EL2" s="281" t="s">
        <v>176</v>
      </c>
      <c r="EM2" s="282" t="s">
        <v>355</v>
      </c>
      <c r="EN2" s="199" t="s">
        <v>187</v>
      </c>
      <c r="EO2" s="105" t="s">
        <v>8</v>
      </c>
      <c r="EP2" s="105" t="s">
        <v>0</v>
      </c>
      <c r="EQ2" s="105" t="s">
        <v>1</v>
      </c>
      <c r="ER2" s="199" t="s">
        <v>2</v>
      </c>
      <c r="ES2" s="105" t="s">
        <v>3</v>
      </c>
      <c r="ET2" s="105" t="s">
        <v>42</v>
      </c>
      <c r="EU2" s="105" t="s">
        <v>363</v>
      </c>
      <c r="EV2" s="105" t="s">
        <v>364</v>
      </c>
      <c r="EW2" s="279" t="s">
        <v>390</v>
      </c>
      <c r="EX2" s="106" t="s">
        <v>769</v>
      </c>
      <c r="EY2" s="106" t="s">
        <v>394</v>
      </c>
      <c r="EZ2" s="201" t="s">
        <v>395</v>
      </c>
      <c r="FA2" s="201" t="s">
        <v>396</v>
      </c>
      <c r="FB2" s="201" t="s">
        <v>397</v>
      </c>
      <c r="FC2" s="106" t="s">
        <v>398</v>
      </c>
      <c r="FD2" s="106" t="s">
        <v>399</v>
      </c>
      <c r="FE2" s="106" t="s">
        <v>400</v>
      </c>
      <c r="FF2" s="201" t="s">
        <v>401</v>
      </c>
      <c r="FG2" s="201" t="s">
        <v>402</v>
      </c>
      <c r="FH2" s="201" t="s">
        <v>403</v>
      </c>
      <c r="FI2" s="106" t="s">
        <v>404</v>
      </c>
      <c r="FJ2" s="106" t="s">
        <v>405</v>
      </c>
      <c r="FK2" s="106" t="s">
        <v>406</v>
      </c>
      <c r="FL2" s="201" t="s">
        <v>407</v>
      </c>
      <c r="FM2" s="201" t="s">
        <v>408</v>
      </c>
      <c r="FN2" s="201" t="s">
        <v>409</v>
      </c>
      <c r="FO2" s="106" t="s">
        <v>410</v>
      </c>
      <c r="FP2" s="106" t="s">
        <v>411</v>
      </c>
      <c r="FQ2" s="106" t="s">
        <v>412</v>
      </c>
      <c r="FR2" s="201" t="s">
        <v>413</v>
      </c>
      <c r="FS2" s="201" t="s">
        <v>414</v>
      </c>
      <c r="FT2" s="201" t="s">
        <v>415</v>
      </c>
      <c r="FU2" s="106" t="s">
        <v>416</v>
      </c>
      <c r="FV2" s="106" t="s">
        <v>417</v>
      </c>
      <c r="FW2" s="106" t="s">
        <v>418</v>
      </c>
      <c r="FX2" s="106" t="s">
        <v>419</v>
      </c>
      <c r="FY2" s="106" t="s">
        <v>747</v>
      </c>
      <c r="FZ2" s="201" t="s">
        <v>748</v>
      </c>
      <c r="GA2" s="201" t="s">
        <v>749</v>
      </c>
      <c r="GB2" s="201" t="s">
        <v>750</v>
      </c>
      <c r="GC2" s="106" t="s">
        <v>751</v>
      </c>
      <c r="GD2" s="106" t="s">
        <v>752</v>
      </c>
      <c r="GE2" s="106" t="s">
        <v>753</v>
      </c>
      <c r="GF2" s="201" t="s">
        <v>754</v>
      </c>
      <c r="GG2" s="201" t="s">
        <v>755</v>
      </c>
      <c r="GH2" s="201" t="s">
        <v>756</v>
      </c>
      <c r="GI2" s="106" t="s">
        <v>770</v>
      </c>
      <c r="GJ2" s="106" t="s">
        <v>771</v>
      </c>
      <c r="GK2" s="106" t="s">
        <v>757</v>
      </c>
      <c r="GL2" s="201" t="s">
        <v>758</v>
      </c>
      <c r="GM2" s="201" t="s">
        <v>759</v>
      </c>
      <c r="GN2" s="201" t="s">
        <v>760</v>
      </c>
      <c r="GO2" s="106" t="s">
        <v>772</v>
      </c>
      <c r="GP2" s="106" t="s">
        <v>773</v>
      </c>
      <c r="GQ2" s="106" t="s">
        <v>761</v>
      </c>
      <c r="GR2" s="201" t="s">
        <v>762</v>
      </c>
      <c r="GS2" s="201" t="s">
        <v>763</v>
      </c>
      <c r="GT2" s="201" t="s">
        <v>764</v>
      </c>
      <c r="GU2" s="106" t="s">
        <v>774</v>
      </c>
      <c r="GV2" s="106" t="s">
        <v>775</v>
      </c>
      <c r="GW2" s="106" t="s">
        <v>765</v>
      </c>
      <c r="GX2" s="201" t="s">
        <v>766</v>
      </c>
      <c r="GY2" s="201" t="s">
        <v>767</v>
      </c>
      <c r="GZ2" s="201" t="s">
        <v>768</v>
      </c>
      <c r="HA2" s="106" t="s">
        <v>776</v>
      </c>
      <c r="HB2" s="106" t="s">
        <v>777</v>
      </c>
      <c r="HC2" s="106" t="s">
        <v>420</v>
      </c>
      <c r="HD2" s="106" t="s">
        <v>421</v>
      </c>
      <c r="HE2" s="106" t="s">
        <v>422</v>
      </c>
      <c r="HF2" s="106" t="s">
        <v>423</v>
      </c>
      <c r="HG2" s="105" t="s">
        <v>187</v>
      </c>
      <c r="HH2" s="105" t="s">
        <v>8</v>
      </c>
      <c r="HI2" s="105" t="s">
        <v>0</v>
      </c>
      <c r="HJ2" s="105" t="s">
        <v>1</v>
      </c>
      <c r="HK2" s="105" t="s">
        <v>2</v>
      </c>
      <c r="HL2" s="105" t="s">
        <v>3</v>
      </c>
      <c r="HM2" s="105" t="s">
        <v>42</v>
      </c>
      <c r="HN2" s="105" t="s">
        <v>470</v>
      </c>
      <c r="HO2" s="106" t="s">
        <v>471</v>
      </c>
      <c r="HP2" s="201" t="s">
        <v>472</v>
      </c>
      <c r="HQ2" s="201" t="s">
        <v>473</v>
      </c>
      <c r="HR2" s="201" t="s">
        <v>474</v>
      </c>
      <c r="HS2" s="201" t="s">
        <v>475</v>
      </c>
      <c r="HT2" s="106" t="s">
        <v>476</v>
      </c>
      <c r="HU2" s="201" t="s">
        <v>477</v>
      </c>
      <c r="HV2" s="201" t="s">
        <v>478</v>
      </c>
      <c r="HW2" s="201" t="s">
        <v>479</v>
      </c>
      <c r="HX2" s="201" t="s">
        <v>480</v>
      </c>
      <c r="HY2" s="106" t="s">
        <v>481</v>
      </c>
      <c r="HZ2" s="201" t="s">
        <v>482</v>
      </c>
      <c r="IA2" s="201" t="s">
        <v>483</v>
      </c>
      <c r="IB2" s="201" t="s">
        <v>484</v>
      </c>
      <c r="IC2" s="201" t="s">
        <v>485</v>
      </c>
      <c r="ID2" s="106" t="s">
        <v>486</v>
      </c>
      <c r="IE2" s="201" t="s">
        <v>487</v>
      </c>
      <c r="IF2" s="201" t="s">
        <v>488</v>
      </c>
      <c r="IG2" s="201" t="s">
        <v>489</v>
      </c>
      <c r="IH2" s="201" t="s">
        <v>490</v>
      </c>
      <c r="II2" s="384" t="s">
        <v>495</v>
      </c>
      <c r="IJ2" s="384" t="s">
        <v>496</v>
      </c>
      <c r="IK2" s="384" t="s">
        <v>497</v>
      </c>
      <c r="IL2" s="384" t="s">
        <v>498</v>
      </c>
      <c r="IM2" s="384" t="s">
        <v>499</v>
      </c>
      <c r="IN2" s="384" t="s">
        <v>500</v>
      </c>
      <c r="IO2" s="384" t="s">
        <v>501</v>
      </c>
      <c r="IP2" s="384" t="s">
        <v>502</v>
      </c>
      <c r="IQ2" s="384" t="s">
        <v>503</v>
      </c>
      <c r="IR2" s="384" t="s">
        <v>504</v>
      </c>
      <c r="IS2" s="384" t="s">
        <v>505</v>
      </c>
      <c r="IT2" s="384" t="s">
        <v>506</v>
      </c>
      <c r="IU2" s="384" t="s">
        <v>507</v>
      </c>
      <c r="IV2" s="384" t="s">
        <v>508</v>
      </c>
      <c r="IW2" s="384" t="s">
        <v>509</v>
      </c>
      <c r="IX2" s="384" t="s">
        <v>510</v>
      </c>
      <c r="IY2" s="384" t="s">
        <v>511</v>
      </c>
      <c r="IZ2" s="384" t="s">
        <v>512</v>
      </c>
      <c r="JA2" s="384" t="s">
        <v>513</v>
      </c>
      <c r="JB2" s="384" t="s">
        <v>514</v>
      </c>
      <c r="JC2" s="384" t="s">
        <v>515</v>
      </c>
      <c r="JD2" s="384" t="s">
        <v>516</v>
      </c>
      <c r="JE2" s="384" t="s">
        <v>517</v>
      </c>
      <c r="JF2" s="384" t="s">
        <v>518</v>
      </c>
      <c r="JG2" s="384" t="s">
        <v>519</v>
      </c>
      <c r="JH2" s="384" t="s">
        <v>520</v>
      </c>
      <c r="JI2" s="384" t="s">
        <v>521</v>
      </c>
      <c r="JJ2" s="384" t="s">
        <v>522</v>
      </c>
      <c r="JK2" s="384" t="s">
        <v>523</v>
      </c>
      <c r="JL2" s="384" t="s">
        <v>524</v>
      </c>
      <c r="JM2" s="384" t="s">
        <v>525</v>
      </c>
      <c r="JN2" s="384" t="s">
        <v>526</v>
      </c>
      <c r="JO2" s="105" t="s">
        <v>552</v>
      </c>
      <c r="JP2" s="105" t="s">
        <v>553</v>
      </c>
      <c r="JQ2" s="105" t="s">
        <v>8</v>
      </c>
      <c r="JR2" s="105" t="s">
        <v>0</v>
      </c>
      <c r="JS2" s="105" t="s">
        <v>1</v>
      </c>
      <c r="JT2" s="105" t="s">
        <v>2</v>
      </c>
      <c r="JU2" s="105" t="s">
        <v>3</v>
      </c>
      <c r="JV2" s="105" t="s">
        <v>42</v>
      </c>
      <c r="JW2" s="133" t="s">
        <v>554</v>
      </c>
      <c r="JX2" s="133" t="s">
        <v>555</v>
      </c>
      <c r="JY2" s="133" t="s">
        <v>556</v>
      </c>
      <c r="JZ2" s="133" t="s">
        <v>557</v>
      </c>
      <c r="KA2" s="133" t="s">
        <v>558</v>
      </c>
      <c r="KB2" s="133" t="s">
        <v>559</v>
      </c>
      <c r="KC2" s="133" t="s">
        <v>560</v>
      </c>
      <c r="KD2" s="133" t="s">
        <v>561</v>
      </c>
      <c r="KE2" s="133" t="s">
        <v>562</v>
      </c>
      <c r="KF2" s="133" t="s">
        <v>563</v>
      </c>
      <c r="KG2" s="133" t="s">
        <v>564</v>
      </c>
      <c r="KH2" s="133" t="s">
        <v>565</v>
      </c>
      <c r="KI2" s="133" t="s">
        <v>566</v>
      </c>
      <c r="KJ2" s="133" t="s">
        <v>567</v>
      </c>
      <c r="KK2" s="133" t="s">
        <v>568</v>
      </c>
      <c r="KL2" s="133" t="s">
        <v>569</v>
      </c>
      <c r="KM2" s="133" t="s">
        <v>570</v>
      </c>
      <c r="KN2" s="133" t="s">
        <v>571</v>
      </c>
      <c r="KO2" s="133" t="s">
        <v>572</v>
      </c>
      <c r="KP2" s="133" t="s">
        <v>573</v>
      </c>
      <c r="KQ2" s="133" t="s">
        <v>574</v>
      </c>
      <c r="KR2" s="133" t="s">
        <v>575</v>
      </c>
      <c r="KS2" s="133" t="s">
        <v>576</v>
      </c>
      <c r="KT2" s="133" t="s">
        <v>577</v>
      </c>
      <c r="KU2" s="133" t="s">
        <v>578</v>
      </c>
      <c r="KV2" s="133" t="s">
        <v>579</v>
      </c>
      <c r="KW2" s="133" t="s">
        <v>580</v>
      </c>
      <c r="KX2" s="133" t="s">
        <v>581</v>
      </c>
      <c r="KY2" s="133" t="s">
        <v>582</v>
      </c>
      <c r="KZ2" s="133" t="s">
        <v>583</v>
      </c>
      <c r="LA2" s="133" t="s">
        <v>584</v>
      </c>
      <c r="LB2" s="133" t="s">
        <v>585</v>
      </c>
      <c r="LC2" s="133" t="s">
        <v>586</v>
      </c>
      <c r="LD2" s="133" t="s">
        <v>587</v>
      </c>
      <c r="LE2" s="133" t="s">
        <v>588</v>
      </c>
      <c r="LF2" s="133" t="s">
        <v>589</v>
      </c>
      <c r="LG2" s="133" t="s">
        <v>590</v>
      </c>
      <c r="LH2" s="133" t="s">
        <v>591</v>
      </c>
      <c r="LI2" s="133" t="s">
        <v>592</v>
      </c>
      <c r="LJ2" s="133" t="s">
        <v>593</v>
      </c>
      <c r="LK2" s="133" t="s">
        <v>594</v>
      </c>
      <c r="LL2" s="133" t="s">
        <v>595</v>
      </c>
      <c r="LM2" s="133" t="s">
        <v>596</v>
      </c>
      <c r="LN2" s="133" t="s">
        <v>597</v>
      </c>
      <c r="LO2" s="133" t="s">
        <v>598</v>
      </c>
      <c r="LP2" s="133" t="s">
        <v>599</v>
      </c>
      <c r="LQ2" s="133" t="s">
        <v>600</v>
      </c>
      <c r="LR2" s="133" t="s">
        <v>601</v>
      </c>
      <c r="LS2" s="133" t="s">
        <v>602</v>
      </c>
      <c r="LT2" s="133" t="s">
        <v>603</v>
      </c>
      <c r="LU2" s="133" t="s">
        <v>604</v>
      </c>
      <c r="LV2" s="133" t="s">
        <v>605</v>
      </c>
      <c r="LW2" s="133" t="s">
        <v>606</v>
      </c>
      <c r="LX2" s="133" t="s">
        <v>607</v>
      </c>
      <c r="LY2" s="133" t="s">
        <v>608</v>
      </c>
      <c r="LZ2" s="133" t="s">
        <v>609</v>
      </c>
      <c r="MA2" s="133" t="s">
        <v>610</v>
      </c>
      <c r="MB2" s="133" t="s">
        <v>611</v>
      </c>
      <c r="MC2" s="133" t="s">
        <v>612</v>
      </c>
      <c r="MD2" s="133" t="s">
        <v>613</v>
      </c>
      <c r="ME2" s="133" t="s">
        <v>614</v>
      </c>
      <c r="MF2" s="133" t="s">
        <v>615</v>
      </c>
      <c r="MG2" s="133" t="s">
        <v>616</v>
      </c>
      <c r="MH2" s="133" t="s">
        <v>617</v>
      </c>
      <c r="MI2" s="133" t="s">
        <v>618</v>
      </c>
      <c r="MJ2" s="133" t="s">
        <v>619</v>
      </c>
      <c r="MK2" s="133" t="s">
        <v>620</v>
      </c>
      <c r="ML2" s="133" t="s">
        <v>621</v>
      </c>
      <c r="MM2" s="133" t="s">
        <v>622</v>
      </c>
      <c r="MN2" s="133" t="s">
        <v>623</v>
      </c>
      <c r="MO2" s="133" t="s">
        <v>624</v>
      </c>
      <c r="MP2" s="133" t="s">
        <v>625</v>
      </c>
      <c r="MQ2" s="133" t="s">
        <v>626</v>
      </c>
      <c r="MR2" s="133" t="s">
        <v>627</v>
      </c>
      <c r="MS2" s="133" t="s">
        <v>628</v>
      </c>
      <c r="MT2" s="133" t="s">
        <v>629</v>
      </c>
      <c r="MU2" s="133" t="s">
        <v>630</v>
      </c>
      <c r="MV2" s="133" t="s">
        <v>631</v>
      </c>
      <c r="MW2" s="133" t="s">
        <v>632</v>
      </c>
      <c r="MX2" s="133" t="s">
        <v>633</v>
      </c>
      <c r="MY2" s="133" t="s">
        <v>634</v>
      </c>
      <c r="MZ2" s="133" t="s">
        <v>635</v>
      </c>
      <c r="NA2" s="133" t="s">
        <v>636</v>
      </c>
      <c r="NB2" s="133" t="s">
        <v>637</v>
      </c>
      <c r="NC2" s="133" t="s">
        <v>638</v>
      </c>
      <c r="ND2" s="133" t="s">
        <v>639</v>
      </c>
      <c r="NE2" s="133" t="s">
        <v>640</v>
      </c>
      <c r="NF2" s="133" t="s">
        <v>641</v>
      </c>
      <c r="NG2" s="135" t="s">
        <v>642</v>
      </c>
      <c r="NH2" s="133" t="s">
        <v>643</v>
      </c>
      <c r="NI2" s="133" t="s">
        <v>644</v>
      </c>
      <c r="NJ2" s="133" t="s">
        <v>645</v>
      </c>
      <c r="NK2" s="135" t="s">
        <v>646</v>
      </c>
      <c r="NL2" s="133" t="s">
        <v>647</v>
      </c>
      <c r="NM2" s="133" t="s">
        <v>648</v>
      </c>
      <c r="NN2" s="133" t="s">
        <v>649</v>
      </c>
      <c r="NO2" s="384" t="s">
        <v>519</v>
      </c>
      <c r="NP2" s="384" t="s">
        <v>520</v>
      </c>
      <c r="NQ2" s="384" t="s">
        <v>521</v>
      </c>
      <c r="NR2" s="384" t="s">
        <v>516</v>
      </c>
      <c r="NS2" s="384" t="s">
        <v>517</v>
      </c>
      <c r="NT2" s="384" t="s">
        <v>522</v>
      </c>
      <c r="NU2" s="384" t="s">
        <v>523</v>
      </c>
      <c r="NV2" s="133" t="s">
        <v>650</v>
      </c>
      <c r="NW2" s="133" t="s">
        <v>651</v>
      </c>
    </row>
    <row r="3" spans="1:387" s="85" customFormat="1" ht="22.5" customHeight="1" x14ac:dyDescent="0.2">
      <c r="A3" s="82" t="s">
        <v>268</v>
      </c>
      <c r="B3" s="136">
        <f>'Vendor Information'!$E$8</f>
        <v>0</v>
      </c>
      <c r="C3" s="140">
        <f>'Lot 1 - Emulsions'!AD11</f>
        <v>0</v>
      </c>
      <c r="D3" s="136">
        <f>'Lot 1 - Emulsions'!M13</f>
        <v>0</v>
      </c>
      <c r="E3" s="136">
        <f>'Lot 1 - Emulsions'!E15</f>
        <v>0</v>
      </c>
      <c r="F3" s="137">
        <f>'Lot 1 - Emulsions'!M15</f>
        <v>0</v>
      </c>
      <c r="G3" s="137">
        <f>'Lot 1 - Emulsions'!R15</f>
        <v>0</v>
      </c>
      <c r="H3" s="136">
        <f>'Lot 1 - Emulsions'!X15</f>
        <v>0</v>
      </c>
      <c r="I3" s="140">
        <f>'Lot 1 - Emulsions'!AH15</f>
        <v>0</v>
      </c>
      <c r="J3" s="85" t="s">
        <v>280</v>
      </c>
      <c r="K3" s="215">
        <f>'Lot 1 - Emulsions'!L21</f>
        <v>0</v>
      </c>
      <c r="L3" s="215">
        <f>'Lot 1 - Emulsions'!R21</f>
        <v>0</v>
      </c>
      <c r="M3" s="215">
        <f>'Lot 1 - Emulsions'!X21</f>
        <v>0</v>
      </c>
      <c r="N3" s="215">
        <f>'Lot 1 - Emulsions'!AD21</f>
        <v>0</v>
      </c>
      <c r="O3" s="215">
        <f>'Lot 1 - Emulsions'!L22</f>
        <v>0</v>
      </c>
      <c r="P3" s="215">
        <f>'Lot 1 - Emulsions'!R22</f>
        <v>0</v>
      </c>
      <c r="Q3" s="215">
        <f>'Lot 1 - Emulsions'!X22</f>
        <v>0</v>
      </c>
      <c r="R3" s="215">
        <f>'Lot 1 - Emulsions'!AD22</f>
        <v>0</v>
      </c>
      <c r="S3" s="215">
        <f>'Lot 1 - Emulsions'!L23</f>
        <v>0</v>
      </c>
      <c r="T3" s="215">
        <f>'Lot 1 - Emulsions'!R23</f>
        <v>0</v>
      </c>
      <c r="U3" s="215">
        <f>'Lot 1 - Emulsions'!X23</f>
        <v>0</v>
      </c>
      <c r="V3" s="215">
        <f>'Lot 1 - Emulsions'!AD23</f>
        <v>0</v>
      </c>
      <c r="W3" s="215">
        <f>'Lot 1 - Emulsions'!L24</f>
        <v>0</v>
      </c>
      <c r="X3" s="215">
        <f>'Lot 1 - Emulsions'!R24</f>
        <v>0</v>
      </c>
      <c r="Y3" s="215">
        <f>'Lot 1 - Emulsions'!X24</f>
        <v>0</v>
      </c>
      <c r="Z3" s="215">
        <f>'Lot 1 - Emulsions'!AD24</f>
        <v>0</v>
      </c>
      <c r="AA3" s="215">
        <f>'Lot 1 - Emulsions'!AD26</f>
        <v>0</v>
      </c>
      <c r="AB3" s="215">
        <f>'Lot 1 - Emulsions'!AD295</f>
        <v>0</v>
      </c>
      <c r="AC3" s="215">
        <f>'Lot 1 - Emulsions'!AD297</f>
        <v>0</v>
      </c>
      <c r="AD3" s="215">
        <f>'Lot 1 - Emulsions'!AD299</f>
        <v>0</v>
      </c>
      <c r="AE3" s="216"/>
      <c r="AF3" s="83"/>
      <c r="AG3" s="83"/>
      <c r="AH3" s="83"/>
      <c r="AI3" s="83"/>
      <c r="AJ3" s="83"/>
      <c r="AK3" s="87"/>
      <c r="AL3" s="83"/>
      <c r="AM3" s="83"/>
      <c r="AN3" s="83"/>
      <c r="AO3" s="82"/>
      <c r="AP3" s="82"/>
      <c r="AQ3" s="82"/>
      <c r="AR3" s="82"/>
      <c r="AS3" s="82"/>
      <c r="AT3" s="82"/>
      <c r="AU3" s="88"/>
      <c r="AV3" s="89"/>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DH3" s="270"/>
      <c r="DI3" s="270"/>
      <c r="DJ3" s="270"/>
      <c r="DK3" s="270"/>
      <c r="DL3" s="270"/>
      <c r="DM3" s="270"/>
      <c r="DN3" s="270"/>
      <c r="DO3" s="270"/>
      <c r="DP3" s="270"/>
      <c r="DQ3" s="270"/>
      <c r="DR3" s="270"/>
      <c r="DS3" s="270"/>
      <c r="DT3" s="270"/>
      <c r="EV3" s="82"/>
    </row>
    <row r="4" spans="1:387" s="85" customFormat="1" ht="22.5" customHeight="1" x14ac:dyDescent="0.2">
      <c r="A4" s="82" t="s">
        <v>268</v>
      </c>
      <c r="B4" s="136">
        <f>'Vendor Information'!$E$8</f>
        <v>0</v>
      </c>
      <c r="C4" s="140">
        <f>'Lot 1 - Emulsions'!AD11</f>
        <v>0</v>
      </c>
      <c r="D4" s="136">
        <f>'Lot 1 - Emulsions'!M13</f>
        <v>0</v>
      </c>
      <c r="E4" s="136">
        <f>'Lot 1 - Emulsions'!E15</f>
        <v>0</v>
      </c>
      <c r="F4" s="137">
        <f>'Lot 1 - Emulsions'!M15</f>
        <v>0</v>
      </c>
      <c r="G4" s="137">
        <f>'Lot 1 - Emulsions'!R15</f>
        <v>0</v>
      </c>
      <c r="H4" s="136">
        <f>'Lot 1 - Emulsions'!X15</f>
        <v>0</v>
      </c>
      <c r="I4" s="140">
        <f>'Lot 1 - Emulsions'!AH15</f>
        <v>0</v>
      </c>
      <c r="J4" s="85" t="s">
        <v>281</v>
      </c>
      <c r="K4" s="215">
        <f>'Lot 1 - Emulsions'!L32</f>
        <v>0</v>
      </c>
      <c r="L4" s="215">
        <f>'Lot 1 - Emulsions'!R32</f>
        <v>0</v>
      </c>
      <c r="M4" s="215">
        <f>'Lot 1 - Emulsions'!X32</f>
        <v>0</v>
      </c>
      <c r="N4" s="215">
        <f>'Lot 1 - Emulsions'!AD32</f>
        <v>0</v>
      </c>
      <c r="O4" s="215">
        <f>'Lot 1 - Emulsions'!L33</f>
        <v>0</v>
      </c>
      <c r="P4" s="215">
        <f>'Lot 1 - Emulsions'!R33</f>
        <v>0</v>
      </c>
      <c r="Q4" s="215">
        <f>'Lot 1 - Emulsions'!X33</f>
        <v>0</v>
      </c>
      <c r="R4" s="215">
        <f>'Lot 1 - Emulsions'!AD33</f>
        <v>0</v>
      </c>
      <c r="S4" s="215">
        <f>'Lot 1 - Emulsions'!L34</f>
        <v>0</v>
      </c>
      <c r="T4" s="215">
        <f>'Lot 1 - Emulsions'!R34</f>
        <v>0</v>
      </c>
      <c r="U4" s="215">
        <f>'Lot 1 - Emulsions'!X34</f>
        <v>0</v>
      </c>
      <c r="V4" s="215">
        <f>'Lot 1 - Emulsions'!AD34</f>
        <v>0</v>
      </c>
      <c r="W4" s="215">
        <f>'Lot 1 - Emulsions'!L35</f>
        <v>0</v>
      </c>
      <c r="X4" s="215">
        <f>'Lot 1 - Emulsions'!R35</f>
        <v>0</v>
      </c>
      <c r="Y4" s="215">
        <f>'Lot 1 - Emulsions'!X35</f>
        <v>0</v>
      </c>
      <c r="Z4" s="215">
        <f>'Lot 1 - Emulsions'!AD35</f>
        <v>0</v>
      </c>
      <c r="AA4" s="215">
        <f>'Lot 1 - Emulsions'!AD37</f>
        <v>0</v>
      </c>
      <c r="AB4" s="215">
        <f>'Lot 1 - Emulsions'!AD295</f>
        <v>0</v>
      </c>
      <c r="AC4" s="215">
        <f>'Lot 1 - Emulsions'!AD297</f>
        <v>0</v>
      </c>
      <c r="AD4" s="215">
        <f>'Lot 1 - Emulsions'!AD299</f>
        <v>0</v>
      </c>
      <c r="AE4" s="217"/>
      <c r="AF4" s="83"/>
      <c r="AG4" s="83"/>
      <c r="AH4" s="83"/>
      <c r="AI4" s="83"/>
      <c r="AJ4" s="83"/>
      <c r="AK4" s="87"/>
      <c r="AL4" s="83"/>
      <c r="AM4" s="83"/>
      <c r="AN4" s="83"/>
      <c r="AO4" s="82"/>
      <c r="AP4" s="82"/>
      <c r="AQ4" s="82"/>
      <c r="AR4" s="82"/>
      <c r="AS4" s="82"/>
      <c r="AT4" s="82"/>
      <c r="AU4" s="88"/>
      <c r="AV4" s="89"/>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c r="CA4" s="82"/>
      <c r="CB4" s="82"/>
      <c r="CC4" s="82"/>
      <c r="CD4" s="82"/>
      <c r="CE4" s="82"/>
      <c r="CF4" s="82"/>
      <c r="CG4" s="82"/>
      <c r="CH4" s="82"/>
      <c r="CI4" s="82"/>
      <c r="CJ4" s="82"/>
      <c r="CK4" s="82"/>
      <c r="CL4" s="82"/>
      <c r="CM4" s="82"/>
      <c r="DH4" s="270"/>
      <c r="DI4" s="270"/>
      <c r="DJ4" s="270"/>
      <c r="DK4" s="270"/>
      <c r="DL4" s="270"/>
      <c r="DM4" s="270"/>
      <c r="DN4" s="270"/>
      <c r="DO4" s="270"/>
      <c r="DP4" s="270"/>
      <c r="DQ4" s="270"/>
      <c r="DR4" s="270"/>
      <c r="DS4" s="270"/>
      <c r="DT4" s="270"/>
      <c r="EV4" s="82"/>
    </row>
    <row r="5" spans="1:387" s="85" customFormat="1" ht="22.5" customHeight="1" x14ac:dyDescent="0.2">
      <c r="A5" s="82" t="s">
        <v>268</v>
      </c>
      <c r="B5" s="136">
        <f>'Vendor Information'!$E$8</f>
        <v>0</v>
      </c>
      <c r="C5" s="140">
        <f>'Lot 1 - Emulsions'!AD11</f>
        <v>0</v>
      </c>
      <c r="D5" s="136">
        <f>'Lot 1 - Emulsions'!M13</f>
        <v>0</v>
      </c>
      <c r="E5" s="136">
        <f>'Lot 1 - Emulsions'!E15</f>
        <v>0</v>
      </c>
      <c r="F5" s="137">
        <f>'Lot 1 - Emulsions'!M15</f>
        <v>0</v>
      </c>
      <c r="G5" s="137">
        <f>'Lot 1 - Emulsions'!R15</f>
        <v>0</v>
      </c>
      <c r="H5" s="136">
        <f>'Lot 1 - Emulsions'!X15</f>
        <v>0</v>
      </c>
      <c r="I5" s="140">
        <f>'Lot 1 - Emulsions'!AH15</f>
        <v>0</v>
      </c>
      <c r="J5" s="85" t="s">
        <v>282</v>
      </c>
      <c r="K5" s="215">
        <f>'Lot 1 - Emulsions'!L43</f>
        <v>0</v>
      </c>
      <c r="L5" s="215">
        <f>'Lot 1 - Emulsions'!R43</f>
        <v>0</v>
      </c>
      <c r="M5" s="215">
        <f>'Lot 1 - Emulsions'!X43</f>
        <v>0</v>
      </c>
      <c r="N5" s="215">
        <f>'Lot 1 - Emulsions'!AD43</f>
        <v>0</v>
      </c>
      <c r="O5" s="215">
        <f>'Lot 1 - Emulsions'!L44</f>
        <v>0</v>
      </c>
      <c r="P5" s="215">
        <f>'Lot 1 - Emulsions'!R44</f>
        <v>0</v>
      </c>
      <c r="Q5" s="215">
        <f>'Lot 1 - Emulsions'!X44</f>
        <v>0</v>
      </c>
      <c r="R5" s="215">
        <f>'Lot 1 - Emulsions'!AD44</f>
        <v>0</v>
      </c>
      <c r="S5" s="215">
        <f>'Lot 1 - Emulsions'!L45</f>
        <v>0</v>
      </c>
      <c r="T5" s="215">
        <f>'Lot 1 - Emulsions'!R45</f>
        <v>0</v>
      </c>
      <c r="U5" s="215">
        <f>'Lot 1 - Emulsions'!X45</f>
        <v>0</v>
      </c>
      <c r="V5" s="215">
        <f>'Lot 1 - Emulsions'!AD45</f>
        <v>0</v>
      </c>
      <c r="W5" s="215">
        <f>'Lot 1 - Emulsions'!L46</f>
        <v>0</v>
      </c>
      <c r="X5" s="215">
        <f>'Lot 1 - Emulsions'!R46</f>
        <v>0</v>
      </c>
      <c r="Y5" s="215">
        <f>'Lot 1 - Emulsions'!X46</f>
        <v>0</v>
      </c>
      <c r="Z5" s="215">
        <f>'Lot 1 - Emulsions'!AD46</f>
        <v>0</v>
      </c>
      <c r="AA5" s="215">
        <f>'Lot 1 - Emulsions'!AD48</f>
        <v>0</v>
      </c>
      <c r="AB5" s="215">
        <f>'Lot 1 - Emulsions'!AD295</f>
        <v>0</v>
      </c>
      <c r="AC5" s="215">
        <f>'Lot 1 - Emulsions'!AD297</f>
        <v>0</v>
      </c>
      <c r="AD5" s="215">
        <f>'Lot 1 - Emulsions'!AD299</f>
        <v>0</v>
      </c>
      <c r="AE5" s="217"/>
      <c r="AF5" s="83"/>
      <c r="AG5" s="83"/>
      <c r="AH5" s="83"/>
      <c r="AI5" s="83"/>
      <c r="AJ5" s="83"/>
      <c r="AK5" s="87"/>
      <c r="AL5" s="83"/>
      <c r="AM5" s="83"/>
      <c r="AN5" s="83"/>
      <c r="AO5" s="82"/>
      <c r="AP5" s="82"/>
      <c r="AQ5" s="82"/>
      <c r="AR5" s="82"/>
      <c r="AS5" s="82"/>
      <c r="AT5" s="82"/>
      <c r="AU5" s="88"/>
      <c r="AV5" s="89"/>
      <c r="AW5" s="82"/>
      <c r="AX5" s="82"/>
      <c r="AY5" s="82"/>
      <c r="AZ5" s="82"/>
      <c r="BA5" s="82"/>
      <c r="BB5" s="82"/>
      <c r="BC5" s="82"/>
      <c r="BD5" s="82"/>
      <c r="BE5" s="82"/>
      <c r="BF5" s="82"/>
      <c r="BG5" s="82"/>
      <c r="BH5" s="82"/>
      <c r="BI5" s="82"/>
      <c r="BJ5" s="82"/>
      <c r="BK5" s="82"/>
      <c r="BL5" s="82"/>
      <c r="BM5" s="82"/>
      <c r="BN5" s="82"/>
      <c r="BO5" s="82"/>
      <c r="BP5" s="82"/>
      <c r="BQ5" s="82"/>
      <c r="BR5" s="82"/>
      <c r="BS5" s="82"/>
      <c r="BT5" s="82"/>
      <c r="BU5" s="82"/>
      <c r="BV5" s="82"/>
      <c r="BW5" s="82"/>
      <c r="BX5" s="82"/>
      <c r="BY5" s="82"/>
      <c r="BZ5" s="82"/>
      <c r="CA5" s="82"/>
      <c r="CB5" s="82"/>
      <c r="CC5" s="82"/>
      <c r="CD5" s="82"/>
      <c r="CE5" s="82"/>
      <c r="CF5" s="82"/>
      <c r="CG5" s="82"/>
      <c r="CH5" s="82"/>
      <c r="CI5" s="82"/>
      <c r="CJ5" s="82"/>
      <c r="CK5" s="82"/>
      <c r="CL5" s="82"/>
      <c r="CM5" s="82"/>
      <c r="DH5" s="270"/>
      <c r="DI5" s="270"/>
      <c r="DJ5" s="270"/>
      <c r="DK5" s="270"/>
      <c r="DL5" s="270"/>
      <c r="DM5" s="270"/>
      <c r="DN5" s="270"/>
      <c r="DO5" s="270"/>
      <c r="DP5" s="270"/>
      <c r="DQ5" s="270"/>
      <c r="DR5" s="270"/>
      <c r="DS5" s="270"/>
      <c r="DT5" s="270"/>
      <c r="EV5" s="82"/>
    </row>
    <row r="6" spans="1:387" s="85" customFormat="1" ht="22.5" customHeight="1" x14ac:dyDescent="0.2">
      <c r="A6" s="82" t="s">
        <v>268</v>
      </c>
      <c r="B6" s="136">
        <f>'Vendor Information'!$E$8</f>
        <v>0</v>
      </c>
      <c r="C6" s="140">
        <f>'Lot 1 - Emulsions'!AD11</f>
        <v>0</v>
      </c>
      <c r="D6" s="136">
        <f>'Lot 1 - Emulsions'!M13</f>
        <v>0</v>
      </c>
      <c r="E6" s="136">
        <f>'Lot 1 - Emulsions'!E15</f>
        <v>0</v>
      </c>
      <c r="F6" s="137">
        <f>'Lot 1 - Emulsions'!M15</f>
        <v>0</v>
      </c>
      <c r="G6" s="137">
        <f>'Lot 1 - Emulsions'!R15</f>
        <v>0</v>
      </c>
      <c r="H6" s="136">
        <f>'Lot 1 - Emulsions'!X15</f>
        <v>0</v>
      </c>
      <c r="I6" s="140">
        <f>'Lot 1 - Emulsions'!AH15</f>
        <v>0</v>
      </c>
      <c r="J6" s="85" t="s">
        <v>283</v>
      </c>
      <c r="K6" s="215">
        <f>'Lot 1 - Emulsions'!L54</f>
        <v>0</v>
      </c>
      <c r="L6" s="215">
        <f>'Lot 1 - Emulsions'!R54</f>
        <v>0</v>
      </c>
      <c r="M6" s="215">
        <f>'Lot 1 - Emulsions'!X54</f>
        <v>0</v>
      </c>
      <c r="N6" s="215">
        <f>'Lot 1 - Emulsions'!AD54</f>
        <v>0</v>
      </c>
      <c r="O6" s="215">
        <f>'Lot 1 - Emulsions'!L55</f>
        <v>0</v>
      </c>
      <c r="P6" s="215">
        <f>'Lot 1 - Emulsions'!R55</f>
        <v>0</v>
      </c>
      <c r="Q6" s="215">
        <f>'Lot 1 - Emulsions'!X55</f>
        <v>0</v>
      </c>
      <c r="R6" s="215">
        <f>'Lot 1 - Emulsions'!AD55</f>
        <v>0</v>
      </c>
      <c r="S6" s="215">
        <f>'Lot 1 - Emulsions'!L56</f>
        <v>0</v>
      </c>
      <c r="T6" s="215">
        <f>'Lot 1 - Emulsions'!R56</f>
        <v>0</v>
      </c>
      <c r="U6" s="215">
        <f>'Lot 1 - Emulsions'!X56</f>
        <v>0</v>
      </c>
      <c r="V6" s="215">
        <f>'Lot 1 - Emulsions'!AD56</f>
        <v>0</v>
      </c>
      <c r="W6" s="215">
        <f>'Lot 1 - Emulsions'!L57</f>
        <v>0</v>
      </c>
      <c r="X6" s="215">
        <f>'Lot 1 - Emulsions'!R57</f>
        <v>0</v>
      </c>
      <c r="Y6" s="215">
        <f>'Lot 1 - Emulsions'!X57</f>
        <v>0</v>
      </c>
      <c r="Z6" s="215">
        <f>'Lot 1 - Emulsions'!AD57</f>
        <v>0</v>
      </c>
      <c r="AA6" s="215">
        <f>'Lot 1 - Emulsions'!AD59</f>
        <v>0</v>
      </c>
      <c r="AB6" s="215">
        <f>'Lot 1 - Emulsions'!AD295</f>
        <v>0</v>
      </c>
      <c r="AC6" s="215">
        <f>'Lot 1 - Emulsions'!AD297</f>
        <v>0</v>
      </c>
      <c r="AD6" s="215">
        <f>'Lot 1 - Emulsions'!AD299</f>
        <v>0</v>
      </c>
      <c r="AE6" s="217"/>
      <c r="AF6" s="83"/>
      <c r="AG6" s="83"/>
      <c r="AH6" s="83"/>
      <c r="AI6" s="83"/>
      <c r="AJ6" s="83"/>
      <c r="AK6" s="87"/>
      <c r="AL6" s="83"/>
      <c r="AM6" s="83"/>
      <c r="AN6" s="83"/>
      <c r="AO6" s="82"/>
      <c r="AP6" s="82"/>
      <c r="AQ6" s="82"/>
      <c r="AR6" s="82"/>
      <c r="AS6" s="82"/>
      <c r="AT6" s="82"/>
      <c r="AU6" s="88"/>
      <c r="AV6" s="89"/>
      <c r="AW6" s="82"/>
      <c r="AX6" s="82"/>
      <c r="AY6" s="82"/>
      <c r="AZ6" s="82"/>
      <c r="BA6" s="82"/>
      <c r="BB6" s="82"/>
      <c r="BC6" s="82"/>
      <c r="BD6" s="82"/>
      <c r="BE6" s="82"/>
      <c r="BF6" s="82"/>
      <c r="BG6" s="82"/>
      <c r="BH6" s="82"/>
      <c r="BI6" s="82"/>
      <c r="BJ6" s="82"/>
      <c r="BK6" s="82"/>
      <c r="BL6" s="82"/>
      <c r="BM6" s="82"/>
      <c r="BN6" s="82"/>
      <c r="BO6" s="82"/>
      <c r="BP6" s="82"/>
      <c r="BQ6" s="82"/>
      <c r="BR6" s="82"/>
      <c r="BS6" s="82"/>
      <c r="BT6" s="82"/>
      <c r="BU6" s="82"/>
      <c r="BV6" s="82"/>
      <c r="BW6" s="82"/>
      <c r="BX6" s="82"/>
      <c r="BY6" s="82"/>
      <c r="BZ6" s="82"/>
      <c r="CA6" s="82"/>
      <c r="CB6" s="82"/>
      <c r="CC6" s="82"/>
      <c r="CD6" s="82"/>
      <c r="CE6" s="82"/>
      <c r="CF6" s="82"/>
      <c r="CG6" s="82"/>
      <c r="CH6" s="82"/>
      <c r="CI6" s="82"/>
      <c r="CJ6" s="82"/>
      <c r="CK6" s="82"/>
      <c r="CL6" s="82"/>
      <c r="CM6" s="82"/>
      <c r="DH6" s="270"/>
      <c r="DI6" s="270"/>
      <c r="DJ6" s="270"/>
      <c r="DK6" s="270"/>
      <c r="DL6" s="270"/>
      <c r="DM6" s="270"/>
      <c r="DN6" s="270"/>
      <c r="DO6" s="270"/>
      <c r="DP6" s="270"/>
      <c r="DQ6" s="270"/>
      <c r="DR6" s="270"/>
      <c r="DS6" s="270"/>
      <c r="DT6" s="270"/>
      <c r="EV6" s="82"/>
    </row>
    <row r="7" spans="1:387" s="93" customFormat="1" ht="22.5" customHeight="1" x14ac:dyDescent="0.2">
      <c r="A7" s="82" t="s">
        <v>268</v>
      </c>
      <c r="B7" s="136">
        <f>'Vendor Information'!$E$8</f>
        <v>0</v>
      </c>
      <c r="C7" s="140">
        <f>'Lot 1 - Emulsions'!AD11</f>
        <v>0</v>
      </c>
      <c r="D7" s="136">
        <f>'Lot 1 - Emulsions'!M13</f>
        <v>0</v>
      </c>
      <c r="E7" s="136">
        <f>'Lot 1 - Emulsions'!E15</f>
        <v>0</v>
      </c>
      <c r="F7" s="137">
        <f>'Lot 1 - Emulsions'!M15</f>
        <v>0</v>
      </c>
      <c r="G7" s="137">
        <f>'Lot 1 - Emulsions'!R15</f>
        <v>0</v>
      </c>
      <c r="H7" s="136">
        <f>'Lot 1 - Emulsions'!X15</f>
        <v>0</v>
      </c>
      <c r="I7" s="140">
        <f>'Lot 1 - Emulsions'!AH15</f>
        <v>0</v>
      </c>
      <c r="J7" s="93" t="s">
        <v>284</v>
      </c>
      <c r="K7" s="218">
        <f>'Lot 1 - Emulsions'!L65</f>
        <v>0</v>
      </c>
      <c r="L7" s="218">
        <f>'Lot 1 - Emulsions'!R65</f>
        <v>0</v>
      </c>
      <c r="M7" s="218">
        <f>'Lot 1 - Emulsions'!X65</f>
        <v>0</v>
      </c>
      <c r="N7" s="218">
        <f>'Lot 1 - Emulsions'!AD65</f>
        <v>0</v>
      </c>
      <c r="O7" s="218">
        <f>'Lot 1 - Emulsions'!L66</f>
        <v>0</v>
      </c>
      <c r="P7" s="218">
        <f>'Lot 1 - Emulsions'!R66</f>
        <v>0</v>
      </c>
      <c r="Q7" s="218">
        <f>'Lot 1 - Emulsions'!X66</f>
        <v>0</v>
      </c>
      <c r="R7" s="218">
        <f>'Lot 1 - Emulsions'!AD66</f>
        <v>0</v>
      </c>
      <c r="S7" s="218">
        <f>'Lot 1 - Emulsions'!L67</f>
        <v>0</v>
      </c>
      <c r="T7" s="218">
        <f>'Lot 1 - Emulsions'!R67</f>
        <v>0</v>
      </c>
      <c r="U7" s="218">
        <f>'Lot 1 - Emulsions'!X67</f>
        <v>0</v>
      </c>
      <c r="V7" s="218">
        <f>'Lot 1 - Emulsions'!AD67</f>
        <v>0</v>
      </c>
      <c r="W7" s="218">
        <f>'Lot 1 - Emulsions'!L68</f>
        <v>0</v>
      </c>
      <c r="X7" s="218">
        <f>'Lot 1 - Emulsions'!R68</f>
        <v>0</v>
      </c>
      <c r="Y7" s="218">
        <f>'Lot 1 - Emulsions'!X68</f>
        <v>0</v>
      </c>
      <c r="Z7" s="218">
        <f>'Lot 1 - Emulsions'!AD68</f>
        <v>0</v>
      </c>
      <c r="AA7" s="218">
        <f>'Lot 1 - Emulsions'!AD70</f>
        <v>0</v>
      </c>
      <c r="AB7" s="215">
        <f>'Lot 1 - Emulsions'!AD295</f>
        <v>0</v>
      </c>
      <c r="AC7" s="215">
        <f>'Lot 1 - Emulsions'!AD297</f>
        <v>0</v>
      </c>
      <c r="AD7" s="218">
        <f>'Lot 1 - Emulsions'!AD299</f>
        <v>0</v>
      </c>
      <c r="AE7" s="217"/>
      <c r="AF7" s="92"/>
      <c r="AG7" s="92"/>
      <c r="AH7" s="92"/>
      <c r="AI7" s="92"/>
      <c r="AJ7" s="92"/>
      <c r="AK7" s="95"/>
      <c r="AL7" s="92"/>
      <c r="AM7" s="92"/>
      <c r="AN7" s="92"/>
      <c r="AO7" s="91"/>
      <c r="AP7" s="91"/>
      <c r="AQ7" s="91"/>
      <c r="AR7" s="91"/>
      <c r="AS7" s="91"/>
      <c r="AT7" s="91"/>
      <c r="AU7" s="96"/>
      <c r="AV7" s="97"/>
      <c r="AW7" s="91"/>
      <c r="AX7" s="91"/>
      <c r="AY7" s="91"/>
      <c r="AZ7" s="91"/>
      <c r="BA7" s="91"/>
      <c r="BB7" s="91"/>
      <c r="BC7" s="91"/>
      <c r="BD7" s="91"/>
      <c r="BE7" s="91"/>
      <c r="BF7" s="91"/>
      <c r="BG7" s="91"/>
      <c r="BH7" s="91"/>
      <c r="BI7" s="91"/>
      <c r="BJ7" s="91"/>
      <c r="BK7" s="91"/>
      <c r="BL7" s="91"/>
      <c r="BM7" s="91"/>
      <c r="BN7" s="91"/>
      <c r="BO7" s="91"/>
      <c r="BP7" s="91"/>
      <c r="BQ7" s="91"/>
      <c r="BR7" s="91"/>
      <c r="BS7" s="91"/>
      <c r="BT7" s="91"/>
      <c r="BU7" s="91"/>
      <c r="BV7" s="91"/>
      <c r="BW7" s="91"/>
      <c r="BX7" s="91"/>
      <c r="BY7" s="91"/>
      <c r="BZ7" s="91"/>
      <c r="CA7" s="91"/>
      <c r="CB7" s="91"/>
      <c r="CC7" s="91"/>
      <c r="CD7" s="91"/>
      <c r="CE7" s="91"/>
      <c r="CF7" s="91"/>
      <c r="CG7" s="91"/>
      <c r="CH7" s="91"/>
      <c r="CI7" s="91"/>
      <c r="CJ7" s="91"/>
      <c r="CK7" s="91"/>
      <c r="CL7" s="91"/>
      <c r="CM7" s="91"/>
      <c r="DH7" s="271"/>
      <c r="DI7" s="271"/>
      <c r="DJ7" s="271"/>
      <c r="DK7" s="271"/>
      <c r="DL7" s="271"/>
      <c r="DM7" s="271"/>
      <c r="DN7" s="271"/>
      <c r="DO7" s="271"/>
      <c r="DP7" s="271"/>
      <c r="DQ7" s="271"/>
      <c r="DR7" s="271"/>
      <c r="DS7" s="271"/>
      <c r="DT7" s="271"/>
      <c r="EV7" s="91"/>
    </row>
    <row r="8" spans="1:387" s="85" customFormat="1" ht="22.5" customHeight="1" x14ac:dyDescent="0.2">
      <c r="A8" s="82" t="s">
        <v>268</v>
      </c>
      <c r="B8" s="136">
        <f>'Vendor Information'!$E$8</f>
        <v>0</v>
      </c>
      <c r="C8" s="140">
        <f>'Lot 1 - Emulsions'!AD11</f>
        <v>0</v>
      </c>
      <c r="D8" s="136">
        <f>'Lot 1 - Emulsions'!M13</f>
        <v>0</v>
      </c>
      <c r="E8" s="136">
        <f>'Lot 1 - Emulsions'!E15</f>
        <v>0</v>
      </c>
      <c r="F8" s="137">
        <f>'Lot 1 - Emulsions'!M15</f>
        <v>0</v>
      </c>
      <c r="G8" s="137">
        <f>'Lot 1 - Emulsions'!R15</f>
        <v>0</v>
      </c>
      <c r="H8" s="136">
        <f>'Lot 1 - Emulsions'!X15</f>
        <v>0</v>
      </c>
      <c r="I8" s="140">
        <f>'Lot 1 - Emulsions'!AH15</f>
        <v>0</v>
      </c>
      <c r="J8" s="85" t="s">
        <v>285</v>
      </c>
      <c r="K8" s="215">
        <f>'Lot 1 - Emulsions'!L76</f>
        <v>0</v>
      </c>
      <c r="L8" s="215">
        <f>'Lot 1 - Emulsions'!R76</f>
        <v>0</v>
      </c>
      <c r="M8" s="215">
        <f>'Lot 1 - Emulsions'!X76</f>
        <v>0</v>
      </c>
      <c r="N8" s="215">
        <f>'Lot 1 - Emulsions'!AD76</f>
        <v>0</v>
      </c>
      <c r="O8" s="215">
        <f>'Lot 1 - Emulsions'!L77</f>
        <v>0</v>
      </c>
      <c r="P8" s="215">
        <f>'Lot 1 - Emulsions'!R77</f>
        <v>0</v>
      </c>
      <c r="Q8" s="215">
        <f>'Lot 1 - Emulsions'!X77</f>
        <v>0</v>
      </c>
      <c r="R8" s="215">
        <f>'Lot 1 - Emulsions'!AD77</f>
        <v>0</v>
      </c>
      <c r="S8" s="215">
        <f>'Lot 1 - Emulsions'!L78</f>
        <v>0</v>
      </c>
      <c r="T8" s="215">
        <f>'Lot 1 - Emulsions'!R78</f>
        <v>0</v>
      </c>
      <c r="U8" s="215">
        <f>'Lot 1 - Emulsions'!X78</f>
        <v>0</v>
      </c>
      <c r="V8" s="215">
        <f>'Lot 1 - Emulsions'!AD78</f>
        <v>0</v>
      </c>
      <c r="W8" s="215">
        <f>'Lot 1 - Emulsions'!L79</f>
        <v>0</v>
      </c>
      <c r="X8" s="215">
        <f>'Lot 1 - Emulsions'!R79</f>
        <v>0</v>
      </c>
      <c r="Y8" s="215">
        <f>'Lot 1 - Emulsions'!X79</f>
        <v>0</v>
      </c>
      <c r="Z8" s="215">
        <f>'Lot 1 - Emulsions'!AD79</f>
        <v>0</v>
      </c>
      <c r="AA8" s="215">
        <f>'Lot 1 - Emulsions'!AD81</f>
        <v>0</v>
      </c>
      <c r="AB8" s="215">
        <f>'Lot 1 - Emulsions'!AD295</f>
        <v>0</v>
      </c>
      <c r="AC8" s="215">
        <f>'Lot 1 - Emulsions'!AD297</f>
        <v>0</v>
      </c>
      <c r="AD8" s="215">
        <f>'Lot 1 - Emulsions'!AD299</f>
        <v>0</v>
      </c>
      <c r="AE8" s="217"/>
      <c r="AF8" s="83"/>
      <c r="AG8" s="83"/>
      <c r="AH8" s="83"/>
      <c r="AI8" s="83"/>
      <c r="AJ8" s="83"/>
      <c r="AK8" s="87"/>
      <c r="AL8" s="83"/>
      <c r="AM8" s="83"/>
      <c r="AN8" s="83"/>
      <c r="AO8" s="82"/>
      <c r="AP8" s="82"/>
      <c r="AQ8" s="82"/>
      <c r="AR8" s="82"/>
      <c r="AS8" s="82"/>
      <c r="AT8" s="82"/>
      <c r="AU8" s="88"/>
      <c r="AV8" s="89"/>
      <c r="AW8" s="82"/>
      <c r="AX8" s="82"/>
      <c r="AY8" s="82"/>
      <c r="AZ8" s="82"/>
      <c r="BA8" s="82"/>
      <c r="BB8" s="82"/>
      <c r="BC8" s="82"/>
      <c r="BD8" s="82"/>
      <c r="BE8" s="82"/>
      <c r="BF8" s="82"/>
      <c r="BG8" s="82"/>
      <c r="BH8" s="82"/>
      <c r="BI8" s="82"/>
      <c r="BJ8" s="82"/>
      <c r="BK8" s="82"/>
      <c r="BL8" s="82"/>
      <c r="BM8" s="82"/>
      <c r="BN8" s="82"/>
      <c r="BO8" s="82"/>
      <c r="BP8" s="82"/>
      <c r="BQ8" s="82"/>
      <c r="BR8" s="82"/>
      <c r="BS8" s="82"/>
      <c r="BT8" s="82"/>
      <c r="BU8" s="82"/>
      <c r="BV8" s="82"/>
      <c r="BW8" s="82"/>
      <c r="BX8" s="82"/>
      <c r="BY8" s="82"/>
      <c r="BZ8" s="82"/>
      <c r="CA8" s="82"/>
      <c r="CB8" s="82"/>
      <c r="CC8" s="82"/>
      <c r="CD8" s="82"/>
      <c r="CE8" s="82"/>
      <c r="CF8" s="82"/>
      <c r="CG8" s="82"/>
      <c r="CH8" s="82"/>
      <c r="CI8" s="82"/>
      <c r="CJ8" s="82"/>
      <c r="CK8" s="82"/>
      <c r="CL8" s="82"/>
      <c r="CM8" s="82"/>
      <c r="DH8" s="270"/>
      <c r="DI8" s="270"/>
      <c r="DJ8" s="270"/>
      <c r="DK8" s="270"/>
      <c r="DL8" s="270"/>
      <c r="DM8" s="270"/>
      <c r="DN8" s="270"/>
      <c r="DO8" s="270"/>
      <c r="DP8" s="270"/>
      <c r="DQ8" s="270"/>
      <c r="DR8" s="270"/>
      <c r="DS8" s="270"/>
      <c r="DT8" s="270"/>
      <c r="EV8" s="82"/>
    </row>
    <row r="9" spans="1:387" s="85" customFormat="1" ht="22.5" customHeight="1" x14ac:dyDescent="0.2">
      <c r="A9" s="82" t="s">
        <v>268</v>
      </c>
      <c r="B9" s="136">
        <f>'Vendor Information'!$E$8</f>
        <v>0</v>
      </c>
      <c r="C9" s="140">
        <f>'Lot 1 - Emulsions'!AD11</f>
        <v>0</v>
      </c>
      <c r="D9" s="136">
        <f>'Lot 1 - Emulsions'!M13</f>
        <v>0</v>
      </c>
      <c r="E9" s="136">
        <f>'Lot 1 - Emulsions'!E15</f>
        <v>0</v>
      </c>
      <c r="F9" s="137">
        <f>'Lot 1 - Emulsions'!M15</f>
        <v>0</v>
      </c>
      <c r="G9" s="137">
        <f>'Lot 1 - Emulsions'!R15</f>
        <v>0</v>
      </c>
      <c r="H9" s="136">
        <f>'Lot 1 - Emulsions'!X15</f>
        <v>0</v>
      </c>
      <c r="I9" s="140">
        <f>'Lot 1 - Emulsions'!AH15</f>
        <v>0</v>
      </c>
      <c r="J9" s="85" t="s">
        <v>286</v>
      </c>
      <c r="K9" s="215">
        <f>'Lot 1 - Emulsions'!L87</f>
        <v>0</v>
      </c>
      <c r="L9" s="215">
        <f>'Lot 1 - Emulsions'!R87</f>
        <v>0</v>
      </c>
      <c r="M9" s="215">
        <f>'Lot 1 - Emulsions'!X87</f>
        <v>0</v>
      </c>
      <c r="N9" s="215">
        <f>'Lot 1 - Emulsions'!AD87</f>
        <v>0</v>
      </c>
      <c r="O9" s="215">
        <f>'Lot 1 - Emulsions'!L88</f>
        <v>0</v>
      </c>
      <c r="P9" s="215">
        <f>'Lot 1 - Emulsions'!R88</f>
        <v>0</v>
      </c>
      <c r="Q9" s="215">
        <f>'Lot 1 - Emulsions'!X88</f>
        <v>0</v>
      </c>
      <c r="R9" s="215">
        <f>'Lot 1 - Emulsions'!AD88</f>
        <v>0</v>
      </c>
      <c r="S9" s="215">
        <f>'Lot 1 - Emulsions'!L89</f>
        <v>0</v>
      </c>
      <c r="T9" s="215">
        <f>'Lot 1 - Emulsions'!R89</f>
        <v>0</v>
      </c>
      <c r="U9" s="215">
        <f>'Lot 1 - Emulsions'!X89</f>
        <v>0</v>
      </c>
      <c r="V9" s="215">
        <f>'Lot 1 - Emulsions'!AD89</f>
        <v>0</v>
      </c>
      <c r="W9" s="215">
        <f>'Lot 1 - Emulsions'!L90</f>
        <v>0</v>
      </c>
      <c r="X9" s="215">
        <f>'Lot 1 - Emulsions'!R90</f>
        <v>0</v>
      </c>
      <c r="Y9" s="215">
        <f>'Lot 1 - Emulsions'!X90</f>
        <v>0</v>
      </c>
      <c r="Z9" s="215">
        <f>'Lot 1 - Emulsions'!AD90</f>
        <v>0</v>
      </c>
      <c r="AA9" s="215">
        <f>'Lot 1 - Emulsions'!AD92</f>
        <v>0</v>
      </c>
      <c r="AB9" s="215">
        <f>'Lot 1 - Emulsions'!AD295</f>
        <v>0</v>
      </c>
      <c r="AC9" s="215">
        <f>'Lot 1 - Emulsions'!AD297</f>
        <v>0</v>
      </c>
      <c r="AD9" s="215">
        <f>'Lot 1 - Emulsions'!AD299</f>
        <v>0</v>
      </c>
      <c r="AE9" s="217"/>
      <c r="AF9" s="83"/>
      <c r="AG9" s="83"/>
      <c r="AH9" s="83"/>
      <c r="AI9" s="83"/>
      <c r="AJ9" s="83"/>
      <c r="AK9" s="87"/>
      <c r="AL9" s="83"/>
      <c r="AM9" s="83"/>
      <c r="AN9" s="83"/>
      <c r="AO9" s="82"/>
      <c r="AP9" s="82"/>
      <c r="AQ9" s="82"/>
      <c r="AR9" s="82"/>
      <c r="AS9" s="82"/>
      <c r="AT9" s="82"/>
      <c r="AU9" s="88"/>
      <c r="AV9" s="89"/>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2"/>
      <c r="DH9" s="270"/>
      <c r="DI9" s="270"/>
      <c r="DJ9" s="270"/>
      <c r="DK9" s="270"/>
      <c r="DL9" s="270"/>
      <c r="DM9" s="270"/>
      <c r="DN9" s="270"/>
      <c r="DO9" s="270"/>
      <c r="DP9" s="270"/>
      <c r="DQ9" s="270"/>
      <c r="DR9" s="270"/>
      <c r="DS9" s="270"/>
      <c r="DT9" s="270"/>
      <c r="EV9" s="82"/>
    </row>
    <row r="10" spans="1:387" s="85" customFormat="1" ht="22.5" customHeight="1" x14ac:dyDescent="0.2">
      <c r="A10" s="82" t="s">
        <v>268</v>
      </c>
      <c r="B10" s="136">
        <f>'Vendor Information'!$E$8</f>
        <v>0</v>
      </c>
      <c r="C10" s="140">
        <f>'Lot 1 - Emulsions'!AD11</f>
        <v>0</v>
      </c>
      <c r="D10" s="136">
        <f>'Lot 1 - Emulsions'!M13</f>
        <v>0</v>
      </c>
      <c r="E10" s="136">
        <f>'Lot 1 - Emulsions'!E15</f>
        <v>0</v>
      </c>
      <c r="F10" s="137">
        <f>'Lot 1 - Emulsions'!M15</f>
        <v>0</v>
      </c>
      <c r="G10" s="137">
        <f>'Lot 1 - Emulsions'!R15</f>
        <v>0</v>
      </c>
      <c r="H10" s="136">
        <f>'Lot 1 - Emulsions'!X15</f>
        <v>0</v>
      </c>
      <c r="I10" s="140">
        <f>'Lot 1 - Emulsions'!AH15</f>
        <v>0</v>
      </c>
      <c r="J10" s="85" t="s">
        <v>287</v>
      </c>
      <c r="K10" s="215">
        <f>'Lot 1 - Emulsions'!L98</f>
        <v>0</v>
      </c>
      <c r="L10" s="215">
        <f>'Lot 1 - Emulsions'!R98</f>
        <v>0</v>
      </c>
      <c r="M10" s="215">
        <f>'Lot 1 - Emulsions'!X98</f>
        <v>0</v>
      </c>
      <c r="N10" s="215">
        <f>'Lot 1 - Emulsions'!AD98</f>
        <v>0</v>
      </c>
      <c r="O10" s="215">
        <f>'Lot 1 - Emulsions'!L99</f>
        <v>0</v>
      </c>
      <c r="P10" s="215">
        <f>'Lot 1 - Emulsions'!R99</f>
        <v>0</v>
      </c>
      <c r="Q10" s="215">
        <f>'Lot 1 - Emulsions'!X99</f>
        <v>0</v>
      </c>
      <c r="R10" s="215">
        <f>'Lot 1 - Emulsions'!AD99</f>
        <v>0</v>
      </c>
      <c r="S10" s="215">
        <f>'Lot 1 - Emulsions'!L100</f>
        <v>0</v>
      </c>
      <c r="T10" s="215">
        <f>'Lot 1 - Emulsions'!R100</f>
        <v>0</v>
      </c>
      <c r="U10" s="215">
        <f>'Lot 1 - Emulsions'!X100</f>
        <v>0</v>
      </c>
      <c r="V10" s="215">
        <f>'Lot 1 - Emulsions'!AD100</f>
        <v>0</v>
      </c>
      <c r="W10" s="215">
        <f>'Lot 1 - Emulsions'!L101</f>
        <v>0</v>
      </c>
      <c r="X10" s="215">
        <f>'Lot 1 - Emulsions'!R101</f>
        <v>0</v>
      </c>
      <c r="Y10" s="215">
        <f>'Lot 1 - Emulsions'!X101</f>
        <v>0</v>
      </c>
      <c r="Z10" s="215">
        <f>'Lot 1 - Emulsions'!AD101</f>
        <v>0</v>
      </c>
      <c r="AA10" s="215">
        <f>'Lot 1 - Emulsions'!AD103</f>
        <v>0</v>
      </c>
      <c r="AB10" s="215">
        <f>'Lot 1 - Emulsions'!AD295</f>
        <v>0</v>
      </c>
      <c r="AC10" s="215">
        <f>'Lot 1 - Emulsions'!AD297</f>
        <v>0</v>
      </c>
      <c r="AD10" s="215">
        <f>'Lot 1 - Emulsions'!AD299</f>
        <v>0</v>
      </c>
      <c r="AE10" s="217"/>
      <c r="AF10" s="83"/>
      <c r="AG10" s="83"/>
      <c r="AH10" s="83"/>
      <c r="AI10" s="83"/>
      <c r="AJ10" s="83"/>
      <c r="AK10" s="87"/>
      <c r="AL10" s="83"/>
      <c r="AM10" s="83"/>
      <c r="AN10" s="83"/>
      <c r="AO10" s="82"/>
      <c r="AP10" s="82"/>
      <c r="AQ10" s="82"/>
      <c r="AR10" s="82"/>
      <c r="AS10" s="82"/>
      <c r="AT10" s="82"/>
      <c r="AU10" s="88"/>
      <c r="AV10" s="89"/>
      <c r="AW10" s="82"/>
      <c r="AX10" s="82"/>
      <c r="AY10" s="82"/>
      <c r="AZ10" s="82"/>
      <c r="BA10" s="82"/>
      <c r="BB10" s="82"/>
      <c r="BC10" s="82"/>
      <c r="BD10" s="82"/>
      <c r="BE10" s="82"/>
      <c r="BF10" s="82"/>
      <c r="BG10" s="82"/>
      <c r="BH10" s="82"/>
      <c r="BI10" s="82"/>
      <c r="BJ10" s="82"/>
      <c r="BK10" s="82"/>
      <c r="BL10" s="82"/>
      <c r="BM10" s="82"/>
      <c r="BN10" s="82"/>
      <c r="BO10" s="82"/>
      <c r="BP10" s="82"/>
      <c r="BQ10" s="82"/>
      <c r="BR10" s="82"/>
      <c r="BS10" s="82"/>
      <c r="BT10" s="82"/>
      <c r="BU10" s="82"/>
      <c r="BV10" s="82"/>
      <c r="BW10" s="82"/>
      <c r="BX10" s="82"/>
      <c r="BY10" s="82"/>
      <c r="BZ10" s="82"/>
      <c r="CA10" s="82"/>
      <c r="CB10" s="82"/>
      <c r="CC10" s="82"/>
      <c r="CD10" s="82"/>
      <c r="CE10" s="82"/>
      <c r="CF10" s="82"/>
      <c r="CG10" s="82"/>
      <c r="CH10" s="82"/>
      <c r="CI10" s="82"/>
      <c r="CJ10" s="82"/>
      <c r="CK10" s="82"/>
      <c r="CL10" s="82"/>
      <c r="CM10" s="82"/>
      <c r="DH10" s="270"/>
      <c r="DI10" s="270"/>
      <c r="DJ10" s="270"/>
      <c r="DK10" s="270"/>
      <c r="DL10" s="270"/>
      <c r="DM10" s="270"/>
      <c r="DN10" s="270"/>
      <c r="DO10" s="270"/>
      <c r="DP10" s="270"/>
      <c r="DQ10" s="270"/>
      <c r="DR10" s="270"/>
      <c r="DS10" s="270"/>
      <c r="DT10" s="270"/>
      <c r="EV10" s="82"/>
    </row>
    <row r="11" spans="1:387" s="85" customFormat="1" ht="22.5" customHeight="1" x14ac:dyDescent="0.2">
      <c r="A11" s="82" t="s">
        <v>268</v>
      </c>
      <c r="B11" s="136">
        <f>'Vendor Information'!$E$8</f>
        <v>0</v>
      </c>
      <c r="C11" s="140">
        <f>'Lot 1 - Emulsions'!AD11</f>
        <v>0</v>
      </c>
      <c r="D11" s="136">
        <f>'Lot 1 - Emulsions'!M13</f>
        <v>0</v>
      </c>
      <c r="E11" s="136">
        <f>'Lot 1 - Emulsions'!E15</f>
        <v>0</v>
      </c>
      <c r="F11" s="137">
        <f>'Lot 1 - Emulsions'!M15</f>
        <v>0</v>
      </c>
      <c r="G11" s="137">
        <f>'Lot 1 - Emulsions'!R15</f>
        <v>0</v>
      </c>
      <c r="H11" s="136">
        <f>'Lot 1 - Emulsions'!X15</f>
        <v>0</v>
      </c>
      <c r="I11" s="140">
        <f>'Lot 1 - Emulsions'!AH15</f>
        <v>0</v>
      </c>
      <c r="J11" s="85" t="s">
        <v>288</v>
      </c>
      <c r="K11" s="215">
        <f>'Lot 1 - Emulsions'!L109</f>
        <v>0</v>
      </c>
      <c r="L11" s="215">
        <f>'Lot 1 - Emulsions'!R109</f>
        <v>0</v>
      </c>
      <c r="M11" s="215">
        <f>'Lot 1 - Emulsions'!X109</f>
        <v>0</v>
      </c>
      <c r="N11" s="215">
        <f>'Lot 1 - Emulsions'!AD109</f>
        <v>0</v>
      </c>
      <c r="O11" s="215">
        <f>'Lot 1 - Emulsions'!L110</f>
        <v>0</v>
      </c>
      <c r="P11" s="215">
        <f>'Lot 1 - Emulsions'!R110</f>
        <v>0</v>
      </c>
      <c r="Q11" s="215">
        <f>'Lot 1 - Emulsions'!X110</f>
        <v>0</v>
      </c>
      <c r="R11" s="215">
        <f>'Lot 1 - Emulsions'!AD110</f>
        <v>0</v>
      </c>
      <c r="S11" s="215">
        <f>'Lot 1 - Emulsions'!L111</f>
        <v>0</v>
      </c>
      <c r="T11" s="215">
        <f>'Lot 1 - Emulsions'!R111</f>
        <v>0</v>
      </c>
      <c r="U11" s="215">
        <f>'Lot 1 - Emulsions'!X111</f>
        <v>0</v>
      </c>
      <c r="V11" s="215">
        <f>'Lot 1 - Emulsions'!AD111</f>
        <v>0</v>
      </c>
      <c r="W11" s="215">
        <f>'Lot 1 - Emulsions'!L112</f>
        <v>0</v>
      </c>
      <c r="X11" s="215">
        <f>'Lot 1 - Emulsions'!R112</f>
        <v>0</v>
      </c>
      <c r="Y11" s="215">
        <f>'Lot 1 - Emulsions'!X112</f>
        <v>0</v>
      </c>
      <c r="Z11" s="215">
        <f>'Lot 1 - Emulsions'!AD112</f>
        <v>0</v>
      </c>
      <c r="AA11" s="215">
        <f>'Lot 1 - Emulsions'!AD114</f>
        <v>0</v>
      </c>
      <c r="AB11" s="215">
        <f>'Lot 1 - Emulsions'!AD295</f>
        <v>0</v>
      </c>
      <c r="AC11" s="215">
        <f>'Lot 1 - Emulsions'!AD297</f>
        <v>0</v>
      </c>
      <c r="AD11" s="215">
        <f>'Lot 1 - Emulsions'!AD299</f>
        <v>0</v>
      </c>
      <c r="AE11" s="217"/>
      <c r="AF11" s="83"/>
      <c r="AG11" s="83"/>
      <c r="AH11" s="83"/>
      <c r="AI11" s="83"/>
      <c r="AJ11" s="83"/>
      <c r="AK11" s="87"/>
      <c r="AL11" s="83"/>
      <c r="AM11" s="83"/>
      <c r="AN11" s="83"/>
      <c r="AO11" s="82"/>
      <c r="AP11" s="82"/>
      <c r="AQ11" s="82"/>
      <c r="AR11" s="82"/>
      <c r="AS11" s="82"/>
      <c r="AT11" s="82"/>
      <c r="AU11" s="88"/>
      <c r="AV11" s="89"/>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2"/>
      <c r="DH11" s="270"/>
      <c r="DI11" s="270"/>
      <c r="DJ11" s="270"/>
      <c r="DK11" s="270"/>
      <c r="DL11" s="270"/>
      <c r="DM11" s="270"/>
      <c r="DN11" s="270"/>
      <c r="DO11" s="270"/>
      <c r="DP11" s="270"/>
      <c r="DQ11" s="270"/>
      <c r="DR11" s="270"/>
      <c r="DS11" s="270"/>
      <c r="DT11" s="270"/>
      <c r="EV11" s="82"/>
    </row>
    <row r="12" spans="1:387" s="85" customFormat="1" ht="22.5" customHeight="1" x14ac:dyDescent="0.2">
      <c r="A12" s="82" t="s">
        <v>268</v>
      </c>
      <c r="B12" s="136">
        <f>'Vendor Information'!$E$8</f>
        <v>0</v>
      </c>
      <c r="C12" s="140">
        <f>'Lot 1 - Emulsions'!AD11</f>
        <v>0</v>
      </c>
      <c r="D12" s="136">
        <f>'Lot 1 - Emulsions'!M13</f>
        <v>0</v>
      </c>
      <c r="E12" s="136">
        <f>'Lot 1 - Emulsions'!E15</f>
        <v>0</v>
      </c>
      <c r="F12" s="137">
        <f>'Lot 1 - Emulsions'!M15</f>
        <v>0</v>
      </c>
      <c r="G12" s="137">
        <f>'Lot 1 - Emulsions'!R15</f>
        <v>0</v>
      </c>
      <c r="H12" s="136">
        <f>'Lot 1 - Emulsions'!X15</f>
        <v>0</v>
      </c>
      <c r="I12" s="140">
        <f>'Lot 1 - Emulsions'!AH15</f>
        <v>0</v>
      </c>
      <c r="J12" s="85" t="s">
        <v>289</v>
      </c>
      <c r="K12" s="215">
        <f>'Lot 1 - Emulsions'!L120</f>
        <v>0</v>
      </c>
      <c r="L12" s="215">
        <f>'Lot 1 - Emulsions'!R120</f>
        <v>0</v>
      </c>
      <c r="M12" s="215">
        <f>'Lot 1 - Emulsions'!X120</f>
        <v>0</v>
      </c>
      <c r="N12" s="215">
        <f>'Lot 1 - Emulsions'!AD120</f>
        <v>0</v>
      </c>
      <c r="O12" s="215">
        <f>'Lot 1 - Emulsions'!L121</f>
        <v>0</v>
      </c>
      <c r="P12" s="215">
        <f>'Lot 1 - Emulsions'!R121</f>
        <v>0</v>
      </c>
      <c r="Q12" s="215">
        <f>'Lot 1 - Emulsions'!X121</f>
        <v>0</v>
      </c>
      <c r="R12" s="215">
        <f>'Lot 1 - Emulsions'!AD121</f>
        <v>0</v>
      </c>
      <c r="S12" s="215">
        <f>'Lot 1 - Emulsions'!L122</f>
        <v>0</v>
      </c>
      <c r="T12" s="215">
        <f>'Lot 1 - Emulsions'!R122</f>
        <v>0</v>
      </c>
      <c r="U12" s="215">
        <f>'Lot 1 - Emulsions'!X122</f>
        <v>0</v>
      </c>
      <c r="V12" s="215">
        <f>'Lot 1 - Emulsions'!AD122</f>
        <v>0</v>
      </c>
      <c r="W12" s="215">
        <f>'Lot 1 - Emulsions'!L123</f>
        <v>0</v>
      </c>
      <c r="X12" s="215">
        <f>'Lot 1 - Emulsions'!R123</f>
        <v>0</v>
      </c>
      <c r="Y12" s="215">
        <f>'Lot 1 - Emulsions'!X123</f>
        <v>0</v>
      </c>
      <c r="Z12" s="215">
        <f>'Lot 1 - Emulsions'!AD123</f>
        <v>0</v>
      </c>
      <c r="AA12" s="215">
        <f>'Lot 1 - Emulsions'!AD125</f>
        <v>0</v>
      </c>
      <c r="AB12" s="215">
        <f>'Lot 1 - Emulsions'!AD295</f>
        <v>0</v>
      </c>
      <c r="AC12" s="215">
        <f>'Lot 1 - Emulsions'!AD297</f>
        <v>0</v>
      </c>
      <c r="AD12" s="215">
        <f>'Lot 1 - Emulsions'!AD299</f>
        <v>0</v>
      </c>
      <c r="AE12" s="217"/>
      <c r="AF12" s="83"/>
      <c r="AG12" s="83"/>
      <c r="AH12" s="83"/>
      <c r="AI12" s="83"/>
      <c r="AJ12" s="83"/>
      <c r="AK12" s="87"/>
      <c r="AL12" s="83"/>
      <c r="AM12" s="83"/>
      <c r="AN12" s="83"/>
      <c r="AO12" s="82"/>
      <c r="AP12" s="82"/>
      <c r="AQ12" s="82"/>
      <c r="AR12" s="82"/>
      <c r="AS12" s="82"/>
      <c r="AT12" s="82"/>
      <c r="AU12" s="88"/>
      <c r="AV12" s="89"/>
      <c r="AW12" s="82"/>
      <c r="AX12" s="82"/>
      <c r="AY12" s="82"/>
      <c r="AZ12" s="82"/>
      <c r="BA12" s="82"/>
      <c r="BB12" s="82"/>
      <c r="BC12" s="82"/>
      <c r="BD12" s="82"/>
      <c r="BE12" s="82"/>
      <c r="BF12" s="82"/>
      <c r="BG12" s="82"/>
      <c r="BH12" s="82"/>
      <c r="BI12" s="82"/>
      <c r="BJ12" s="82"/>
      <c r="BK12" s="82"/>
      <c r="BL12" s="82"/>
      <c r="BM12" s="82"/>
      <c r="BN12" s="82"/>
      <c r="BO12" s="82"/>
      <c r="BP12" s="82"/>
      <c r="BQ12" s="82"/>
      <c r="BR12" s="82"/>
      <c r="BS12" s="82"/>
      <c r="BT12" s="82"/>
      <c r="BU12" s="82"/>
      <c r="BV12" s="82"/>
      <c r="BW12" s="82"/>
      <c r="BX12" s="82"/>
      <c r="BY12" s="82"/>
      <c r="BZ12" s="82"/>
      <c r="CA12" s="82"/>
      <c r="CB12" s="82"/>
      <c r="CC12" s="82"/>
      <c r="CD12" s="82"/>
      <c r="CE12" s="82"/>
      <c r="CF12" s="82"/>
      <c r="CG12" s="82"/>
      <c r="CH12" s="82"/>
      <c r="CI12" s="82"/>
      <c r="CJ12" s="82"/>
      <c r="CK12" s="82"/>
      <c r="CL12" s="82"/>
      <c r="CM12" s="82"/>
      <c r="DH12" s="270"/>
      <c r="DI12" s="270"/>
      <c r="DJ12" s="270"/>
      <c r="DK12" s="270"/>
      <c r="DL12" s="270"/>
      <c r="DM12" s="270"/>
      <c r="DN12" s="270"/>
      <c r="DO12" s="270"/>
      <c r="DP12" s="270"/>
      <c r="DQ12" s="270"/>
      <c r="DR12" s="270"/>
      <c r="DS12" s="270"/>
      <c r="DT12" s="270"/>
      <c r="EV12" s="82"/>
    </row>
    <row r="13" spans="1:387" s="85" customFormat="1" ht="22.5" customHeight="1" x14ac:dyDescent="0.2">
      <c r="A13" s="82" t="s">
        <v>268</v>
      </c>
      <c r="B13" s="136">
        <f>'Vendor Information'!$E$8</f>
        <v>0</v>
      </c>
      <c r="C13" s="140">
        <f>'Lot 1 - Emulsions'!AD11</f>
        <v>0</v>
      </c>
      <c r="D13" s="136">
        <f>'Lot 1 - Emulsions'!M13</f>
        <v>0</v>
      </c>
      <c r="E13" s="136">
        <f>'Lot 1 - Emulsions'!E15</f>
        <v>0</v>
      </c>
      <c r="F13" s="137">
        <f>'Lot 1 - Emulsions'!M15</f>
        <v>0</v>
      </c>
      <c r="G13" s="137">
        <f>'Lot 1 - Emulsions'!R15</f>
        <v>0</v>
      </c>
      <c r="H13" s="136">
        <f>'Lot 1 - Emulsions'!X15</f>
        <v>0</v>
      </c>
      <c r="I13" s="140">
        <f>'Lot 1 - Emulsions'!AH15</f>
        <v>0</v>
      </c>
      <c r="J13" s="85" t="s">
        <v>290</v>
      </c>
      <c r="K13" s="215">
        <f>'Lot 1 - Emulsions'!L131</f>
        <v>0</v>
      </c>
      <c r="L13" s="215">
        <f>'Lot 1 - Emulsions'!R131</f>
        <v>0</v>
      </c>
      <c r="M13" s="215">
        <f>'Lot 1 - Emulsions'!X131</f>
        <v>0</v>
      </c>
      <c r="N13" s="215">
        <f>'Lot 1 - Emulsions'!AD131</f>
        <v>0</v>
      </c>
      <c r="O13" s="215">
        <f>'Lot 1 - Emulsions'!L132</f>
        <v>0</v>
      </c>
      <c r="P13" s="215">
        <f>'Lot 1 - Emulsions'!R132</f>
        <v>0</v>
      </c>
      <c r="Q13" s="215">
        <f>'Lot 1 - Emulsions'!X132</f>
        <v>0</v>
      </c>
      <c r="R13" s="215">
        <f>'Lot 1 - Emulsions'!AD132</f>
        <v>0</v>
      </c>
      <c r="S13" s="215">
        <f>'Lot 1 - Emulsions'!L133</f>
        <v>0</v>
      </c>
      <c r="T13" s="215">
        <f>'Lot 1 - Emulsions'!R133</f>
        <v>0</v>
      </c>
      <c r="U13" s="215">
        <f>'Lot 1 - Emulsions'!X133</f>
        <v>0</v>
      </c>
      <c r="V13" s="215">
        <f>'Lot 1 - Emulsions'!AD133</f>
        <v>0</v>
      </c>
      <c r="W13" s="215">
        <f>'Lot 1 - Emulsions'!L134</f>
        <v>0</v>
      </c>
      <c r="X13" s="215">
        <f>'Lot 1 - Emulsions'!R134</f>
        <v>0</v>
      </c>
      <c r="Y13" s="215">
        <f>'Lot 1 - Emulsions'!X134</f>
        <v>0</v>
      </c>
      <c r="Z13" s="215">
        <f>'Lot 1 - Emulsions'!AD134</f>
        <v>0</v>
      </c>
      <c r="AA13" s="215">
        <f>'Lot 1 - Emulsions'!AD136</f>
        <v>0</v>
      </c>
      <c r="AB13" s="215">
        <f>'Lot 1 - Emulsions'!AD295</f>
        <v>0</v>
      </c>
      <c r="AC13" s="215">
        <f>'Lot 1 - Emulsions'!AD297</f>
        <v>0</v>
      </c>
      <c r="AD13" s="215">
        <f>'Lot 1 - Emulsions'!AD299</f>
        <v>0</v>
      </c>
      <c r="AE13" s="217"/>
      <c r="AF13" s="83"/>
      <c r="AG13" s="83"/>
      <c r="AH13" s="83"/>
      <c r="AI13" s="83"/>
      <c r="AJ13" s="83"/>
      <c r="AK13" s="87"/>
      <c r="AL13" s="83"/>
      <c r="AM13" s="83"/>
      <c r="AN13" s="83"/>
      <c r="AO13" s="82"/>
      <c r="AP13" s="82"/>
      <c r="AQ13" s="82"/>
      <c r="AR13" s="82"/>
      <c r="AS13" s="82"/>
      <c r="AT13" s="82"/>
      <c r="AU13" s="88"/>
      <c r="AV13" s="89"/>
      <c r="AW13" s="82"/>
      <c r="AX13" s="82"/>
      <c r="AY13" s="82"/>
      <c r="AZ13" s="82"/>
      <c r="BA13" s="82"/>
      <c r="BB13" s="82"/>
      <c r="BC13" s="82"/>
      <c r="BD13" s="82"/>
      <c r="BE13" s="82"/>
      <c r="BF13" s="82"/>
      <c r="BG13" s="82"/>
      <c r="BH13" s="82"/>
      <c r="BI13" s="82"/>
      <c r="BJ13" s="82"/>
      <c r="BK13" s="82"/>
      <c r="BL13" s="82"/>
      <c r="BM13" s="82"/>
      <c r="BN13" s="82"/>
      <c r="BO13" s="82"/>
      <c r="BP13" s="82"/>
      <c r="BQ13" s="82"/>
      <c r="BR13" s="82"/>
      <c r="BS13" s="82"/>
      <c r="BT13" s="82"/>
      <c r="BU13" s="82"/>
      <c r="BV13" s="82"/>
      <c r="BW13" s="82"/>
      <c r="BX13" s="82"/>
      <c r="BY13" s="82"/>
      <c r="BZ13" s="82"/>
      <c r="CA13" s="82"/>
      <c r="CB13" s="82"/>
      <c r="CC13" s="82"/>
      <c r="CD13" s="82"/>
      <c r="CE13" s="82"/>
      <c r="CF13" s="82"/>
      <c r="CG13" s="82"/>
      <c r="CH13" s="82"/>
      <c r="CI13" s="82"/>
      <c r="CJ13" s="82"/>
      <c r="CK13" s="82"/>
      <c r="CL13" s="82"/>
      <c r="CM13" s="82"/>
      <c r="DH13" s="270"/>
      <c r="DI13" s="270"/>
      <c r="DJ13" s="270"/>
      <c r="DK13" s="270"/>
      <c r="DL13" s="270"/>
      <c r="DM13" s="270"/>
      <c r="DN13" s="270"/>
      <c r="DO13" s="270"/>
      <c r="DP13" s="270"/>
      <c r="DQ13" s="270"/>
      <c r="DR13" s="270"/>
      <c r="DS13" s="270"/>
      <c r="DT13" s="270"/>
      <c r="EV13" s="82"/>
    </row>
    <row r="14" spans="1:387" s="85" customFormat="1" ht="22.5" customHeight="1" x14ac:dyDescent="0.2">
      <c r="A14" s="82" t="s">
        <v>268</v>
      </c>
      <c r="B14" s="136">
        <f>'Vendor Information'!$E$8</f>
        <v>0</v>
      </c>
      <c r="C14" s="140">
        <f>'Lot 1 - Emulsions'!AD11</f>
        <v>0</v>
      </c>
      <c r="D14" s="136">
        <f>'Lot 1 - Emulsions'!M13</f>
        <v>0</v>
      </c>
      <c r="E14" s="136">
        <f>'Lot 1 - Emulsions'!E15</f>
        <v>0</v>
      </c>
      <c r="F14" s="137">
        <f>'Lot 1 - Emulsions'!M15</f>
        <v>0</v>
      </c>
      <c r="G14" s="137">
        <f>'Lot 1 - Emulsions'!R15</f>
        <v>0</v>
      </c>
      <c r="H14" s="136">
        <f>'Lot 1 - Emulsions'!X15</f>
        <v>0</v>
      </c>
      <c r="I14" s="140">
        <f>'Lot 1 - Emulsions'!AH15</f>
        <v>0</v>
      </c>
      <c r="J14" s="85" t="s">
        <v>291</v>
      </c>
      <c r="K14" s="215">
        <f>'Lot 1 - Emulsions'!L142</f>
        <v>0</v>
      </c>
      <c r="L14" s="215">
        <f>'Lot 1 - Emulsions'!R142</f>
        <v>0</v>
      </c>
      <c r="M14" s="215">
        <f>'Lot 1 - Emulsions'!X142</f>
        <v>0</v>
      </c>
      <c r="N14" s="215">
        <f>'Lot 1 - Emulsions'!AD142</f>
        <v>0</v>
      </c>
      <c r="O14" s="215">
        <f>'Lot 1 - Emulsions'!L143</f>
        <v>0</v>
      </c>
      <c r="P14" s="215">
        <f>'Lot 1 - Emulsions'!R143</f>
        <v>0</v>
      </c>
      <c r="Q14" s="215">
        <f>'Lot 1 - Emulsions'!X143</f>
        <v>0</v>
      </c>
      <c r="R14" s="215">
        <f>'Lot 1 - Emulsions'!AD143</f>
        <v>0</v>
      </c>
      <c r="S14" s="215">
        <f>'Lot 1 - Emulsions'!L144</f>
        <v>0</v>
      </c>
      <c r="T14" s="215">
        <f>'Lot 1 - Emulsions'!R144</f>
        <v>0</v>
      </c>
      <c r="U14" s="215">
        <f>'Lot 1 - Emulsions'!X144</f>
        <v>0</v>
      </c>
      <c r="V14" s="215">
        <f>'Lot 1 - Emulsions'!AD144</f>
        <v>0</v>
      </c>
      <c r="W14" s="215">
        <f>'Lot 1 - Emulsions'!L145</f>
        <v>0</v>
      </c>
      <c r="X14" s="215">
        <f>'Lot 1 - Emulsions'!R145</f>
        <v>0</v>
      </c>
      <c r="Y14" s="215">
        <f>'Lot 1 - Emulsions'!X145</f>
        <v>0</v>
      </c>
      <c r="Z14" s="215">
        <f>'Lot 1 - Emulsions'!AD145</f>
        <v>0</v>
      </c>
      <c r="AA14" s="215">
        <f>'Lot 1 - Emulsions'!AD147</f>
        <v>0</v>
      </c>
      <c r="AB14" s="215">
        <f>'Lot 1 - Emulsions'!AD295</f>
        <v>0</v>
      </c>
      <c r="AC14" s="215">
        <f>'Lot 1 - Emulsions'!AD297</f>
        <v>0</v>
      </c>
      <c r="AD14" s="215">
        <f>'Lot 1 - Emulsions'!AD299</f>
        <v>0</v>
      </c>
      <c r="AE14" s="217"/>
      <c r="AF14" s="83"/>
      <c r="AG14" s="83"/>
      <c r="AH14" s="83"/>
      <c r="AI14" s="83"/>
      <c r="AJ14" s="83"/>
      <c r="AK14" s="87"/>
      <c r="AL14" s="83"/>
      <c r="AM14" s="83"/>
      <c r="AN14" s="83"/>
      <c r="AO14" s="82"/>
      <c r="AP14" s="82"/>
      <c r="AQ14" s="82"/>
      <c r="AR14" s="82"/>
      <c r="AS14" s="82"/>
      <c r="AT14" s="82"/>
      <c r="AU14" s="88"/>
      <c r="AV14" s="89"/>
      <c r="AW14" s="82"/>
      <c r="AX14" s="82"/>
      <c r="AY14" s="82"/>
      <c r="AZ14" s="82"/>
      <c r="BA14" s="82"/>
      <c r="BB14" s="82"/>
      <c r="BC14" s="82"/>
      <c r="BD14" s="82"/>
      <c r="BE14" s="82"/>
      <c r="BF14" s="82"/>
      <c r="BG14" s="82"/>
      <c r="BH14" s="82"/>
      <c r="BI14" s="82"/>
      <c r="BJ14" s="82"/>
      <c r="BK14" s="82"/>
      <c r="BL14" s="82"/>
      <c r="BM14" s="82"/>
      <c r="BN14" s="82"/>
      <c r="BO14" s="82"/>
      <c r="BP14" s="82"/>
      <c r="BQ14" s="82"/>
      <c r="BR14" s="82"/>
      <c r="BS14" s="82"/>
      <c r="BT14" s="82"/>
      <c r="BU14" s="82"/>
      <c r="BV14" s="82"/>
      <c r="BW14" s="82"/>
      <c r="BX14" s="82"/>
      <c r="BY14" s="82"/>
      <c r="BZ14" s="82"/>
      <c r="CA14" s="82"/>
      <c r="CB14" s="82"/>
      <c r="CC14" s="82"/>
      <c r="CD14" s="82"/>
      <c r="CE14" s="82"/>
      <c r="CF14" s="82"/>
      <c r="CG14" s="82"/>
      <c r="CH14" s="82"/>
      <c r="CI14" s="82"/>
      <c r="CJ14" s="82"/>
      <c r="CK14" s="82"/>
      <c r="CL14" s="82"/>
      <c r="CM14" s="82"/>
      <c r="DH14" s="270"/>
      <c r="DI14" s="270"/>
      <c r="DJ14" s="270"/>
      <c r="DK14" s="270"/>
      <c r="DL14" s="270"/>
      <c r="DM14" s="270"/>
      <c r="DN14" s="270"/>
      <c r="DO14" s="270"/>
      <c r="DP14" s="270"/>
      <c r="DQ14" s="270"/>
      <c r="DR14" s="270"/>
      <c r="DS14" s="270"/>
      <c r="DT14" s="270"/>
      <c r="EV14" s="82"/>
    </row>
    <row r="15" spans="1:387" s="85" customFormat="1" ht="22.5" customHeight="1" x14ac:dyDescent="0.2">
      <c r="A15" s="82" t="s">
        <v>268</v>
      </c>
      <c r="B15" s="136">
        <f>'Vendor Information'!$E$8</f>
        <v>0</v>
      </c>
      <c r="C15" s="140">
        <f>'Lot 1 - Emulsions'!AD11</f>
        <v>0</v>
      </c>
      <c r="D15" s="136">
        <f>'Lot 1 - Emulsions'!M13</f>
        <v>0</v>
      </c>
      <c r="E15" s="136">
        <f>'Lot 1 - Emulsions'!E15</f>
        <v>0</v>
      </c>
      <c r="F15" s="137">
        <f>'Lot 1 - Emulsions'!M15</f>
        <v>0</v>
      </c>
      <c r="G15" s="137">
        <f>'Lot 1 - Emulsions'!R15</f>
        <v>0</v>
      </c>
      <c r="H15" s="136">
        <f>'Lot 1 - Emulsions'!X15</f>
        <v>0</v>
      </c>
      <c r="I15" s="140">
        <f>'Lot 1 - Emulsions'!AH15</f>
        <v>0</v>
      </c>
      <c r="J15" s="85" t="s">
        <v>292</v>
      </c>
      <c r="K15" s="215">
        <f>'Lot 1 - Emulsions'!L153</f>
        <v>0</v>
      </c>
      <c r="L15" s="215">
        <f>'Lot 1 - Emulsions'!R153</f>
        <v>0</v>
      </c>
      <c r="M15" s="215">
        <f>'Lot 1 - Emulsions'!X153</f>
        <v>0</v>
      </c>
      <c r="N15" s="215">
        <f>'Lot 1 - Emulsions'!AD153</f>
        <v>0</v>
      </c>
      <c r="O15" s="215">
        <f>'Lot 1 - Emulsions'!L154</f>
        <v>0</v>
      </c>
      <c r="P15" s="215">
        <f>'Lot 1 - Emulsions'!R154</f>
        <v>0</v>
      </c>
      <c r="Q15" s="215">
        <f>'Lot 1 - Emulsions'!X154</f>
        <v>0</v>
      </c>
      <c r="R15" s="215">
        <f>'Lot 1 - Emulsions'!AD154</f>
        <v>0</v>
      </c>
      <c r="S15" s="215">
        <f>'Lot 1 - Emulsions'!L155</f>
        <v>0</v>
      </c>
      <c r="T15" s="215">
        <f>'Lot 1 - Emulsions'!R155</f>
        <v>0</v>
      </c>
      <c r="U15" s="215">
        <f>'Lot 1 - Emulsions'!X155</f>
        <v>0</v>
      </c>
      <c r="V15" s="215">
        <f>'Lot 1 - Emulsions'!AD155</f>
        <v>0</v>
      </c>
      <c r="W15" s="215">
        <f>'Lot 1 - Emulsions'!L156</f>
        <v>0</v>
      </c>
      <c r="X15" s="215">
        <f>'Lot 1 - Emulsions'!R156</f>
        <v>0</v>
      </c>
      <c r="Y15" s="215">
        <f>'Lot 1 - Emulsions'!X156</f>
        <v>0</v>
      </c>
      <c r="Z15" s="215">
        <f>'Lot 1 - Emulsions'!AD156</f>
        <v>0</v>
      </c>
      <c r="AA15" s="215">
        <f>'Lot 1 - Emulsions'!AD158</f>
        <v>0</v>
      </c>
      <c r="AB15" s="217"/>
      <c r="AC15" s="217"/>
      <c r="AD15" s="217"/>
      <c r="AE15" s="433">
        <f>'Lot 1 - Emulsions'!AD301</f>
        <v>0</v>
      </c>
      <c r="AF15" s="83"/>
      <c r="AG15" s="83"/>
      <c r="AH15" s="83"/>
      <c r="AI15" s="83"/>
      <c r="AJ15" s="83"/>
      <c r="AK15" s="87"/>
      <c r="AL15" s="83"/>
      <c r="AM15" s="83"/>
      <c r="AN15" s="83"/>
      <c r="AO15" s="82"/>
      <c r="AP15" s="82"/>
      <c r="AQ15" s="82"/>
      <c r="AR15" s="82"/>
      <c r="AS15" s="82"/>
      <c r="AT15" s="82"/>
      <c r="AU15" s="88"/>
      <c r="AV15" s="89"/>
      <c r="AW15" s="82"/>
      <c r="AX15" s="82"/>
      <c r="AY15" s="82"/>
      <c r="AZ15" s="82"/>
      <c r="BA15" s="82"/>
      <c r="BB15" s="82"/>
      <c r="BC15" s="82"/>
      <c r="BD15" s="82"/>
      <c r="BE15" s="82"/>
      <c r="BF15" s="82"/>
      <c r="BG15" s="82"/>
      <c r="BH15" s="82"/>
      <c r="BI15" s="82"/>
      <c r="BJ15" s="82"/>
      <c r="BK15" s="82"/>
      <c r="BL15" s="82"/>
      <c r="BM15" s="82"/>
      <c r="BN15" s="82"/>
      <c r="BO15" s="82"/>
      <c r="BP15" s="82"/>
      <c r="BQ15" s="82"/>
      <c r="BR15" s="82"/>
      <c r="BS15" s="82"/>
      <c r="BT15" s="82"/>
      <c r="BU15" s="82"/>
      <c r="BV15" s="82"/>
      <c r="BW15" s="82"/>
      <c r="BX15" s="82"/>
      <c r="BY15" s="82"/>
      <c r="BZ15" s="82"/>
      <c r="CA15" s="82"/>
      <c r="CB15" s="82"/>
      <c r="CC15" s="82"/>
      <c r="CD15" s="82"/>
      <c r="CE15" s="82"/>
      <c r="CF15" s="82"/>
      <c r="CG15" s="82"/>
      <c r="CH15" s="82"/>
      <c r="CI15" s="82"/>
      <c r="CJ15" s="82"/>
      <c r="CK15" s="82"/>
      <c r="CL15" s="82"/>
      <c r="CM15" s="82"/>
      <c r="DH15" s="270"/>
      <c r="DI15" s="270"/>
      <c r="DJ15" s="270"/>
      <c r="DK15" s="270"/>
      <c r="DL15" s="270"/>
      <c r="DM15" s="270"/>
      <c r="DN15" s="270"/>
      <c r="DO15" s="270"/>
      <c r="DP15" s="270"/>
      <c r="DQ15" s="270"/>
      <c r="DR15" s="270"/>
      <c r="DS15" s="270"/>
      <c r="DT15" s="270"/>
      <c r="EV15" s="82"/>
    </row>
    <row r="16" spans="1:387" s="85" customFormat="1" ht="22.5" customHeight="1" x14ac:dyDescent="0.2">
      <c r="A16" s="82" t="s">
        <v>268</v>
      </c>
      <c r="B16" s="136">
        <f>'Vendor Information'!$E$8</f>
        <v>0</v>
      </c>
      <c r="C16" s="140">
        <f>'Lot 1 - Emulsions'!AD11</f>
        <v>0</v>
      </c>
      <c r="D16" s="136">
        <f>'Lot 1 - Emulsions'!M13</f>
        <v>0</v>
      </c>
      <c r="E16" s="136">
        <f>'Lot 1 - Emulsions'!E15</f>
        <v>0</v>
      </c>
      <c r="F16" s="137">
        <f>'Lot 1 - Emulsions'!M15</f>
        <v>0</v>
      </c>
      <c r="G16" s="137">
        <f>'Lot 1 - Emulsions'!R15</f>
        <v>0</v>
      </c>
      <c r="H16" s="136">
        <f>'Lot 1 - Emulsions'!X15</f>
        <v>0</v>
      </c>
      <c r="I16" s="140">
        <f>'Lot 1 - Emulsions'!AH15</f>
        <v>0</v>
      </c>
      <c r="J16" s="85" t="s">
        <v>293</v>
      </c>
      <c r="K16" s="215">
        <f>'Lot 1 - Emulsions'!L164</f>
        <v>0</v>
      </c>
      <c r="L16" s="215">
        <f>'Lot 1 - Emulsions'!R164</f>
        <v>0</v>
      </c>
      <c r="M16" s="215">
        <f>'Lot 1 - Emulsions'!X164</f>
        <v>0</v>
      </c>
      <c r="N16" s="215">
        <f>'Lot 1 - Emulsions'!AD164</f>
        <v>0</v>
      </c>
      <c r="O16" s="215">
        <f>'Lot 1 - Emulsions'!L165</f>
        <v>0</v>
      </c>
      <c r="P16" s="215">
        <f>'Lot 1 - Emulsions'!R165</f>
        <v>0</v>
      </c>
      <c r="Q16" s="215">
        <f>'Lot 1 - Emulsions'!X165</f>
        <v>0</v>
      </c>
      <c r="R16" s="215">
        <f>'Lot 1 - Emulsions'!AD165</f>
        <v>0</v>
      </c>
      <c r="S16" s="215">
        <f>'Lot 1 - Emulsions'!L166</f>
        <v>0</v>
      </c>
      <c r="T16" s="215">
        <f>'Lot 1 - Emulsions'!R166</f>
        <v>0</v>
      </c>
      <c r="U16" s="215">
        <f>'Lot 1 - Emulsions'!X166</f>
        <v>0</v>
      </c>
      <c r="V16" s="215">
        <f>'Lot 1 - Emulsions'!AD166</f>
        <v>0</v>
      </c>
      <c r="W16" s="215">
        <f>'Lot 1 - Emulsions'!L167</f>
        <v>0</v>
      </c>
      <c r="X16" s="215">
        <f>'Lot 1 - Emulsions'!R167</f>
        <v>0</v>
      </c>
      <c r="Y16" s="215">
        <f>'Lot 1 - Emulsions'!X167</f>
        <v>0</v>
      </c>
      <c r="Z16" s="215">
        <f>'Lot 1 - Emulsions'!AD167</f>
        <v>0</v>
      </c>
      <c r="AA16" s="215">
        <f>'Lot 1 - Emulsions'!AD169</f>
        <v>0</v>
      </c>
      <c r="AB16" s="217"/>
      <c r="AC16" s="217"/>
      <c r="AD16" s="217"/>
      <c r="AE16" s="215">
        <f>'Lot 1 - Emulsions'!AD301</f>
        <v>0</v>
      </c>
      <c r="AF16" s="83"/>
      <c r="AG16" s="83"/>
      <c r="AH16" s="83"/>
      <c r="AI16" s="83"/>
      <c r="AJ16" s="83"/>
      <c r="AK16" s="87"/>
      <c r="AL16" s="83"/>
      <c r="AM16" s="83"/>
      <c r="AN16" s="83"/>
      <c r="AO16" s="82"/>
      <c r="AP16" s="82"/>
      <c r="AQ16" s="82"/>
      <c r="AR16" s="82"/>
      <c r="AS16" s="82"/>
      <c r="AT16" s="82"/>
      <c r="AU16" s="88"/>
      <c r="AV16" s="89"/>
      <c r="AW16" s="82"/>
      <c r="AX16" s="82"/>
      <c r="AY16" s="82"/>
      <c r="AZ16" s="82"/>
      <c r="BA16" s="82"/>
      <c r="BB16" s="82"/>
      <c r="BC16" s="82"/>
      <c r="BD16" s="82"/>
      <c r="BE16" s="82"/>
      <c r="BF16" s="82"/>
      <c r="BG16" s="82"/>
      <c r="BH16" s="82"/>
      <c r="BI16" s="82"/>
      <c r="BJ16" s="82"/>
      <c r="BK16" s="82"/>
      <c r="BL16" s="82"/>
      <c r="BM16" s="82"/>
      <c r="BN16" s="82"/>
      <c r="BO16" s="82"/>
      <c r="BP16" s="82"/>
      <c r="BQ16" s="82"/>
      <c r="BR16" s="82"/>
      <c r="BS16" s="82"/>
      <c r="BT16" s="82"/>
      <c r="BU16" s="82"/>
      <c r="BV16" s="82"/>
      <c r="BW16" s="82"/>
      <c r="BX16" s="82"/>
      <c r="BY16" s="82"/>
      <c r="BZ16" s="82"/>
      <c r="CA16" s="82"/>
      <c r="CB16" s="82"/>
      <c r="CC16" s="82"/>
      <c r="CD16" s="82"/>
      <c r="CE16" s="82"/>
      <c r="CF16" s="82"/>
      <c r="CG16" s="82"/>
      <c r="CH16" s="82"/>
      <c r="CI16" s="82"/>
      <c r="CJ16" s="82"/>
      <c r="CK16" s="82"/>
      <c r="CL16" s="82"/>
      <c r="CM16" s="82"/>
      <c r="DH16" s="270"/>
      <c r="DI16" s="270"/>
      <c r="DJ16" s="270"/>
      <c r="DK16" s="270"/>
      <c r="DL16" s="270"/>
      <c r="DM16" s="270"/>
      <c r="DN16" s="270"/>
      <c r="DO16" s="270"/>
      <c r="DP16" s="270"/>
      <c r="DQ16" s="270"/>
      <c r="DR16" s="270"/>
      <c r="DS16" s="270"/>
      <c r="DT16" s="270"/>
      <c r="EV16" s="82"/>
    </row>
    <row r="17" spans="1:214" s="85" customFormat="1" ht="22.5" customHeight="1" x14ac:dyDescent="0.2">
      <c r="A17" s="82" t="s">
        <v>268</v>
      </c>
      <c r="B17" s="136">
        <f>'Vendor Information'!$E$8</f>
        <v>0</v>
      </c>
      <c r="C17" s="140">
        <f>'Lot 1 - Emulsions'!AD11</f>
        <v>0</v>
      </c>
      <c r="D17" s="136">
        <f>'Lot 1 - Emulsions'!M13</f>
        <v>0</v>
      </c>
      <c r="E17" s="136">
        <f>'Lot 1 - Emulsions'!E15</f>
        <v>0</v>
      </c>
      <c r="F17" s="137">
        <f>'Lot 1 - Emulsions'!M15</f>
        <v>0</v>
      </c>
      <c r="G17" s="137">
        <f>'Lot 1 - Emulsions'!R15</f>
        <v>0</v>
      </c>
      <c r="H17" s="136">
        <f>'Lot 1 - Emulsions'!X15</f>
        <v>0</v>
      </c>
      <c r="I17" s="140">
        <f>'Lot 1 - Emulsions'!AH15</f>
        <v>0</v>
      </c>
      <c r="J17" s="85" t="s">
        <v>294</v>
      </c>
      <c r="K17" s="215">
        <f>'Lot 1 - Emulsions'!L175</f>
        <v>0</v>
      </c>
      <c r="L17" s="215">
        <f>'Lot 1 - Emulsions'!R175</f>
        <v>0</v>
      </c>
      <c r="M17" s="215">
        <f>'Lot 1 - Emulsions'!X175</f>
        <v>0</v>
      </c>
      <c r="N17" s="215">
        <f>'Lot 1 - Emulsions'!AD175</f>
        <v>0</v>
      </c>
      <c r="O17" s="215">
        <f>'Lot 1 - Emulsions'!L176</f>
        <v>0</v>
      </c>
      <c r="P17" s="215">
        <f>'Lot 1 - Emulsions'!R176</f>
        <v>0</v>
      </c>
      <c r="Q17" s="215">
        <f>'Lot 1 - Emulsions'!X176</f>
        <v>0</v>
      </c>
      <c r="R17" s="215">
        <f>'Lot 1 - Emulsions'!AD176</f>
        <v>0</v>
      </c>
      <c r="S17" s="215">
        <f>'Lot 1 - Emulsions'!L177</f>
        <v>0</v>
      </c>
      <c r="T17" s="215">
        <f>'Lot 1 - Emulsions'!R177</f>
        <v>0</v>
      </c>
      <c r="U17" s="215">
        <f>'Lot 1 - Emulsions'!X177</f>
        <v>0</v>
      </c>
      <c r="V17" s="215">
        <f>'Lot 1 - Emulsions'!AD177</f>
        <v>0</v>
      </c>
      <c r="W17" s="215">
        <f>'Lot 1 - Emulsions'!L178</f>
        <v>0</v>
      </c>
      <c r="X17" s="215">
        <f>'Lot 1 - Emulsions'!R178</f>
        <v>0</v>
      </c>
      <c r="Y17" s="215">
        <f>'Lot 1 - Emulsions'!X178</f>
        <v>0</v>
      </c>
      <c r="Z17" s="215">
        <f>'Lot 1 - Emulsions'!AD178</f>
        <v>0</v>
      </c>
      <c r="AA17" s="215">
        <f>'Lot 1 - Emulsions'!AD180</f>
        <v>0</v>
      </c>
      <c r="AB17" s="215">
        <f>'Lot 1 - Emulsions'!AD295</f>
        <v>0</v>
      </c>
      <c r="AC17" s="215">
        <f>'Lot 1 - Emulsions'!AD297</f>
        <v>0</v>
      </c>
      <c r="AD17" s="215">
        <f>'Lot 1 - Emulsions'!AD299</f>
        <v>0</v>
      </c>
      <c r="AE17" s="217"/>
      <c r="AF17" s="83"/>
      <c r="AG17" s="83"/>
      <c r="AH17" s="83"/>
      <c r="AI17" s="83"/>
      <c r="AJ17" s="83"/>
      <c r="AK17" s="87"/>
      <c r="AL17" s="83"/>
      <c r="AM17" s="83"/>
      <c r="AN17" s="83"/>
      <c r="AO17" s="82"/>
      <c r="AP17" s="82"/>
      <c r="AQ17" s="82"/>
      <c r="AR17" s="82"/>
      <c r="AS17" s="82"/>
      <c r="AT17" s="82"/>
      <c r="AU17" s="88"/>
      <c r="AV17" s="89"/>
      <c r="AW17" s="82"/>
      <c r="AX17" s="82"/>
      <c r="AY17" s="82"/>
      <c r="AZ17" s="82"/>
      <c r="BA17" s="82"/>
      <c r="BB17" s="82"/>
      <c r="BC17" s="82"/>
      <c r="BD17" s="82"/>
      <c r="BE17" s="82"/>
      <c r="BF17" s="82"/>
      <c r="BG17" s="82"/>
      <c r="BH17" s="82"/>
      <c r="BI17" s="82"/>
      <c r="BJ17" s="82"/>
      <c r="BK17" s="82"/>
      <c r="BL17" s="82"/>
      <c r="BM17" s="82"/>
      <c r="BN17" s="82"/>
      <c r="BO17" s="82"/>
      <c r="BP17" s="82"/>
      <c r="BQ17" s="82"/>
      <c r="BR17" s="82"/>
      <c r="BS17" s="82"/>
      <c r="BT17" s="82"/>
      <c r="BU17" s="82"/>
      <c r="BV17" s="82"/>
      <c r="BW17" s="82"/>
      <c r="BX17" s="82"/>
      <c r="BY17" s="82"/>
      <c r="BZ17" s="82"/>
      <c r="CA17" s="82"/>
      <c r="CB17" s="82"/>
      <c r="CC17" s="82"/>
      <c r="CD17" s="82"/>
      <c r="CE17" s="82"/>
      <c r="CF17" s="82"/>
      <c r="CG17" s="82"/>
      <c r="CH17" s="82"/>
      <c r="CI17" s="82"/>
      <c r="CJ17" s="82"/>
      <c r="CK17" s="82"/>
      <c r="CL17" s="82"/>
      <c r="CM17" s="82"/>
      <c r="DH17" s="270"/>
      <c r="DI17" s="270"/>
      <c r="DJ17" s="270"/>
      <c r="DK17" s="270"/>
      <c r="DL17" s="270"/>
      <c r="DM17" s="270"/>
      <c r="DN17" s="270"/>
      <c r="DO17" s="270"/>
      <c r="DP17" s="270"/>
      <c r="DQ17" s="270"/>
      <c r="DR17" s="270"/>
      <c r="DS17" s="270"/>
      <c r="DT17" s="270"/>
      <c r="EV17" s="82"/>
    </row>
    <row r="18" spans="1:214" s="93" customFormat="1" ht="22.5" customHeight="1" x14ac:dyDescent="0.2">
      <c r="A18" s="82" t="s">
        <v>268</v>
      </c>
      <c r="B18" s="136">
        <f>'Vendor Information'!$E$8</f>
        <v>0</v>
      </c>
      <c r="C18" s="140">
        <f>'Lot 1 - Emulsions'!AD11</f>
        <v>0</v>
      </c>
      <c r="D18" s="136">
        <f>'Lot 1 - Emulsions'!M13</f>
        <v>0</v>
      </c>
      <c r="E18" s="136">
        <f>'Lot 1 - Emulsions'!E15</f>
        <v>0</v>
      </c>
      <c r="F18" s="137">
        <f>'Lot 1 - Emulsions'!M15</f>
        <v>0</v>
      </c>
      <c r="G18" s="137">
        <f>'Lot 1 - Emulsions'!R15</f>
        <v>0</v>
      </c>
      <c r="H18" s="136">
        <f>'Lot 1 - Emulsions'!X15</f>
        <v>0</v>
      </c>
      <c r="I18" s="140">
        <f>'Lot 1 - Emulsions'!AH15</f>
        <v>0</v>
      </c>
      <c r="J18" s="93" t="s">
        <v>295</v>
      </c>
      <c r="K18" s="218">
        <f>'Lot 1 - Emulsions'!L186</f>
        <v>0</v>
      </c>
      <c r="L18" s="218">
        <f>'Lot 1 - Emulsions'!R186</f>
        <v>0</v>
      </c>
      <c r="M18" s="218">
        <f>'Lot 1 - Emulsions'!X186</f>
        <v>0</v>
      </c>
      <c r="N18" s="218">
        <f>'Lot 1 - Emulsions'!AD186</f>
        <v>0</v>
      </c>
      <c r="O18" s="218">
        <f>'Lot 1 - Emulsions'!L187</f>
        <v>0</v>
      </c>
      <c r="P18" s="218">
        <f>'Lot 1 - Emulsions'!R187</f>
        <v>0</v>
      </c>
      <c r="Q18" s="218">
        <f>'Lot 1 - Emulsions'!X187</f>
        <v>0</v>
      </c>
      <c r="R18" s="218">
        <f>'Lot 1 - Emulsions'!AD187</f>
        <v>0</v>
      </c>
      <c r="S18" s="218">
        <f>'Lot 1 - Emulsions'!L188</f>
        <v>0</v>
      </c>
      <c r="T18" s="218">
        <f>'Lot 1 - Emulsions'!R188</f>
        <v>0</v>
      </c>
      <c r="U18" s="218">
        <f>'Lot 1 - Emulsions'!X188</f>
        <v>0</v>
      </c>
      <c r="V18" s="218">
        <f>'Lot 1 - Emulsions'!AD188</f>
        <v>0</v>
      </c>
      <c r="W18" s="218">
        <f>'Lot 1 - Emulsions'!L189</f>
        <v>0</v>
      </c>
      <c r="X18" s="218">
        <f>'Lot 1 - Emulsions'!R189</f>
        <v>0</v>
      </c>
      <c r="Y18" s="218">
        <f>'Lot 1 - Emulsions'!X189</f>
        <v>0</v>
      </c>
      <c r="Z18" s="218">
        <f>'Lot 1 - Emulsions'!AD189</f>
        <v>0</v>
      </c>
      <c r="AA18" s="218">
        <f>'Lot 1 - Emulsions'!AD191</f>
        <v>0</v>
      </c>
      <c r="AB18" s="215">
        <f>'Lot 1 - Emulsions'!AD295</f>
        <v>0</v>
      </c>
      <c r="AC18" s="215">
        <f>'Lot 1 - Emulsions'!AD297</f>
        <v>0</v>
      </c>
      <c r="AD18" s="218">
        <f>'Lot 1 - Emulsions'!AD299</f>
        <v>0</v>
      </c>
      <c r="AE18" s="217"/>
      <c r="AF18" s="92"/>
      <c r="AG18" s="92"/>
      <c r="AH18" s="92"/>
      <c r="AI18" s="92"/>
      <c r="AJ18" s="92"/>
      <c r="AK18" s="95"/>
      <c r="AL18" s="92"/>
      <c r="AM18" s="92"/>
      <c r="AN18" s="92"/>
      <c r="AO18" s="91"/>
      <c r="AP18" s="91"/>
      <c r="AQ18" s="91"/>
      <c r="AR18" s="91"/>
      <c r="AS18" s="91"/>
      <c r="AT18" s="91"/>
      <c r="AU18" s="96"/>
      <c r="AV18" s="97"/>
      <c r="AW18" s="91"/>
      <c r="AX18" s="91"/>
      <c r="AY18" s="91"/>
      <c r="AZ18" s="91"/>
      <c r="BA18" s="91"/>
      <c r="BB18" s="91"/>
      <c r="BC18" s="91"/>
      <c r="BD18" s="91"/>
      <c r="BE18" s="91"/>
      <c r="BF18" s="91"/>
      <c r="BG18" s="91"/>
      <c r="BH18" s="91"/>
      <c r="BI18" s="91"/>
      <c r="BJ18" s="91"/>
      <c r="BK18" s="91"/>
      <c r="BL18" s="91"/>
      <c r="BM18" s="91"/>
      <c r="BN18" s="91"/>
      <c r="BO18" s="91"/>
      <c r="BP18" s="91"/>
      <c r="BQ18" s="91"/>
      <c r="BR18" s="91"/>
      <c r="BS18" s="91"/>
      <c r="BT18" s="91"/>
      <c r="BU18" s="91"/>
      <c r="BV18" s="91"/>
      <c r="BW18" s="91"/>
      <c r="BX18" s="91"/>
      <c r="BY18" s="91"/>
      <c r="BZ18" s="91"/>
      <c r="CA18" s="91"/>
      <c r="CB18" s="91"/>
      <c r="CC18" s="91"/>
      <c r="CD18" s="91"/>
      <c r="CE18" s="91"/>
      <c r="CF18" s="91"/>
      <c r="CG18" s="91"/>
      <c r="CH18" s="91"/>
      <c r="CI18" s="91"/>
      <c r="CJ18" s="91"/>
      <c r="CK18" s="91"/>
      <c r="CL18" s="91"/>
      <c r="CM18" s="91"/>
      <c r="DH18" s="271"/>
      <c r="DI18" s="271"/>
      <c r="DJ18" s="271"/>
      <c r="DK18" s="271"/>
      <c r="DL18" s="271"/>
      <c r="DM18" s="271"/>
      <c r="DN18" s="271"/>
      <c r="DO18" s="271"/>
      <c r="DP18" s="271"/>
      <c r="DQ18" s="271"/>
      <c r="DR18" s="271"/>
      <c r="DS18" s="271"/>
      <c r="DT18" s="271"/>
      <c r="EV18" s="91"/>
    </row>
    <row r="19" spans="1:214" s="85" customFormat="1" ht="22.5" customHeight="1" x14ac:dyDescent="0.2">
      <c r="A19" s="82" t="s">
        <v>268</v>
      </c>
      <c r="B19" s="136">
        <f>'Vendor Information'!$E$8</f>
        <v>0</v>
      </c>
      <c r="C19" s="140">
        <f>'Lot 1 - Emulsions'!AD11</f>
        <v>0</v>
      </c>
      <c r="D19" s="136">
        <f>'Lot 1 - Emulsions'!M13</f>
        <v>0</v>
      </c>
      <c r="E19" s="136">
        <f>'Lot 1 - Emulsions'!E15</f>
        <v>0</v>
      </c>
      <c r="F19" s="137">
        <f>'Lot 1 - Emulsions'!M15</f>
        <v>0</v>
      </c>
      <c r="G19" s="137">
        <f>'Lot 1 - Emulsions'!R15</f>
        <v>0</v>
      </c>
      <c r="H19" s="136">
        <f>'Lot 1 - Emulsions'!X15</f>
        <v>0</v>
      </c>
      <c r="I19" s="140">
        <f>'Lot 1 - Emulsions'!AH15</f>
        <v>0</v>
      </c>
      <c r="J19" s="85" t="s">
        <v>296</v>
      </c>
      <c r="K19" s="215">
        <f>'Lot 1 - Emulsions'!L197</f>
        <v>0</v>
      </c>
      <c r="L19" s="215">
        <f>'Lot 1 - Emulsions'!R197</f>
        <v>0</v>
      </c>
      <c r="M19" s="215">
        <f>'Lot 1 - Emulsions'!X197</f>
        <v>0</v>
      </c>
      <c r="N19" s="215">
        <f>'Lot 1 - Emulsions'!AD197</f>
        <v>0</v>
      </c>
      <c r="O19" s="215">
        <f>'Lot 1 - Emulsions'!L198</f>
        <v>0</v>
      </c>
      <c r="P19" s="215">
        <f>'Lot 1 - Emulsions'!R198</f>
        <v>0</v>
      </c>
      <c r="Q19" s="215">
        <f>'Lot 1 - Emulsions'!X198</f>
        <v>0</v>
      </c>
      <c r="R19" s="215">
        <f>'Lot 1 - Emulsions'!AD198</f>
        <v>0</v>
      </c>
      <c r="S19" s="215">
        <f>'Lot 1 - Emulsions'!L199</f>
        <v>0</v>
      </c>
      <c r="T19" s="215">
        <f>'Lot 1 - Emulsions'!R199</f>
        <v>0</v>
      </c>
      <c r="U19" s="215">
        <f>'Lot 1 - Emulsions'!X199</f>
        <v>0</v>
      </c>
      <c r="V19" s="215">
        <f>'Lot 1 - Emulsions'!AD199</f>
        <v>0</v>
      </c>
      <c r="W19" s="215">
        <f>'Lot 1 - Emulsions'!L200</f>
        <v>0</v>
      </c>
      <c r="X19" s="215">
        <f>'Lot 1 - Emulsions'!R200</f>
        <v>0</v>
      </c>
      <c r="Y19" s="215">
        <f>'Lot 1 - Emulsions'!X200</f>
        <v>0</v>
      </c>
      <c r="Z19" s="215">
        <f>'Lot 1 - Emulsions'!AD200</f>
        <v>0</v>
      </c>
      <c r="AA19" s="215">
        <f>'Lot 1 - Emulsions'!AD202</f>
        <v>0</v>
      </c>
      <c r="AB19" s="215">
        <f>'Lot 1 - Emulsions'!AD295</f>
        <v>0</v>
      </c>
      <c r="AC19" s="215">
        <f>'Lot 1 - Emulsions'!AD297</f>
        <v>0</v>
      </c>
      <c r="AD19" s="215">
        <f>'Lot 1 - Emulsions'!AD299</f>
        <v>0</v>
      </c>
      <c r="AE19" s="217"/>
      <c r="AF19" s="83"/>
      <c r="AG19" s="83"/>
      <c r="AH19" s="83"/>
      <c r="AI19" s="83"/>
      <c r="AJ19" s="83"/>
      <c r="AK19" s="87"/>
      <c r="AL19" s="83"/>
      <c r="AM19" s="83"/>
      <c r="AN19" s="83"/>
      <c r="AO19" s="82"/>
      <c r="AP19" s="82"/>
      <c r="AQ19" s="82"/>
      <c r="AR19" s="82"/>
      <c r="AS19" s="82"/>
      <c r="AT19" s="82"/>
      <c r="AU19" s="88"/>
      <c r="AV19" s="89"/>
      <c r="AW19" s="82"/>
      <c r="AX19" s="82"/>
      <c r="AY19" s="82"/>
      <c r="AZ19" s="82"/>
      <c r="BA19" s="82"/>
      <c r="BB19" s="82"/>
      <c r="BC19" s="82"/>
      <c r="BD19" s="82"/>
      <c r="BE19" s="82"/>
      <c r="BF19" s="82"/>
      <c r="BG19" s="82"/>
      <c r="BH19" s="82"/>
      <c r="BI19" s="82"/>
      <c r="BJ19" s="82"/>
      <c r="BK19" s="82"/>
      <c r="BL19" s="82"/>
      <c r="BM19" s="82"/>
      <c r="BN19" s="82"/>
      <c r="BO19" s="82"/>
      <c r="BP19" s="82"/>
      <c r="BQ19" s="82"/>
      <c r="BR19" s="82"/>
      <c r="BS19" s="82"/>
      <c r="BT19" s="82"/>
      <c r="BU19" s="82"/>
      <c r="BV19" s="82"/>
      <c r="BW19" s="82"/>
      <c r="BX19" s="82"/>
      <c r="BY19" s="82"/>
      <c r="BZ19" s="82"/>
      <c r="CA19" s="82"/>
      <c r="CB19" s="82"/>
      <c r="CC19" s="82"/>
      <c r="CD19" s="82"/>
      <c r="CE19" s="82"/>
      <c r="CF19" s="82"/>
      <c r="CG19" s="82"/>
      <c r="CH19" s="82"/>
      <c r="CI19" s="82"/>
      <c r="CJ19" s="82"/>
      <c r="CK19" s="82"/>
      <c r="CL19" s="82"/>
      <c r="CM19" s="82"/>
      <c r="DH19" s="270"/>
      <c r="DI19" s="270"/>
      <c r="DJ19" s="270"/>
      <c r="DK19" s="270"/>
      <c r="DL19" s="270"/>
      <c r="DM19" s="270"/>
      <c r="DN19" s="270"/>
      <c r="DO19" s="270"/>
      <c r="DP19" s="270"/>
      <c r="DQ19" s="270"/>
      <c r="DR19" s="270"/>
      <c r="DS19" s="270"/>
      <c r="DT19" s="270"/>
      <c r="EV19" s="82"/>
    </row>
    <row r="20" spans="1:214" s="85" customFormat="1" ht="22.5" customHeight="1" x14ac:dyDescent="0.2">
      <c r="A20" s="82" t="s">
        <v>268</v>
      </c>
      <c r="B20" s="136">
        <f>'Vendor Information'!$E$8</f>
        <v>0</v>
      </c>
      <c r="C20" s="140">
        <f>'Lot 1 - Emulsions'!AD11</f>
        <v>0</v>
      </c>
      <c r="D20" s="136">
        <f>'Lot 1 - Emulsions'!M13</f>
        <v>0</v>
      </c>
      <c r="E20" s="136">
        <f>'Lot 1 - Emulsions'!E15</f>
        <v>0</v>
      </c>
      <c r="F20" s="137">
        <f>'Lot 1 - Emulsions'!M15</f>
        <v>0</v>
      </c>
      <c r="G20" s="137">
        <f>'Lot 1 - Emulsions'!R15</f>
        <v>0</v>
      </c>
      <c r="H20" s="136">
        <f>'Lot 1 - Emulsions'!X15</f>
        <v>0</v>
      </c>
      <c r="I20" s="140">
        <f>'Lot 1 - Emulsions'!AH15</f>
        <v>0</v>
      </c>
      <c r="J20" s="85" t="s">
        <v>297</v>
      </c>
      <c r="K20" s="215">
        <f>'Lot 1 - Emulsions'!L208</f>
        <v>0</v>
      </c>
      <c r="L20" s="215">
        <f>'Lot 1 - Emulsions'!R208</f>
        <v>0</v>
      </c>
      <c r="M20" s="215">
        <f>'Lot 1 - Emulsions'!X208</f>
        <v>0</v>
      </c>
      <c r="N20" s="215">
        <f>'Lot 1 - Emulsions'!AD208</f>
        <v>0</v>
      </c>
      <c r="O20" s="215">
        <f>'Lot 1 - Emulsions'!L209</f>
        <v>0</v>
      </c>
      <c r="P20" s="215">
        <f>'Lot 1 - Emulsions'!R209</f>
        <v>0</v>
      </c>
      <c r="Q20" s="215">
        <f>'Lot 1 - Emulsions'!X209</f>
        <v>0</v>
      </c>
      <c r="R20" s="215">
        <f>'Lot 1 - Emulsions'!AD209</f>
        <v>0</v>
      </c>
      <c r="S20" s="215">
        <f>'Lot 1 - Emulsions'!L210</f>
        <v>0</v>
      </c>
      <c r="T20" s="215">
        <f>'Lot 1 - Emulsions'!R210</f>
        <v>0</v>
      </c>
      <c r="U20" s="215">
        <f>'Lot 1 - Emulsions'!X210</f>
        <v>0</v>
      </c>
      <c r="V20" s="215">
        <f>'Lot 1 - Emulsions'!AD210</f>
        <v>0</v>
      </c>
      <c r="W20" s="215">
        <f>'Lot 1 - Emulsions'!L211</f>
        <v>0</v>
      </c>
      <c r="X20" s="215">
        <f>'Lot 1 - Emulsions'!R211</f>
        <v>0</v>
      </c>
      <c r="Y20" s="215">
        <f>'Lot 1 - Emulsions'!X211</f>
        <v>0</v>
      </c>
      <c r="Z20" s="215">
        <f>'Lot 1 - Emulsions'!AD211</f>
        <v>0</v>
      </c>
      <c r="AA20" s="215">
        <f>'Lot 1 - Emulsions'!AD213</f>
        <v>0</v>
      </c>
      <c r="AB20" s="215">
        <f>'Lot 1 - Emulsions'!AD295</f>
        <v>0</v>
      </c>
      <c r="AC20" s="215">
        <f>'Lot 1 - Emulsions'!AD297</f>
        <v>0</v>
      </c>
      <c r="AD20" s="215">
        <f>'Lot 1 - Emulsions'!AD299</f>
        <v>0</v>
      </c>
      <c r="AE20" s="217"/>
      <c r="AF20" s="83"/>
      <c r="AG20" s="83"/>
      <c r="AH20" s="83"/>
      <c r="AI20" s="83"/>
      <c r="AJ20" s="83"/>
      <c r="AK20" s="87"/>
      <c r="AL20" s="83"/>
      <c r="AM20" s="83"/>
      <c r="AN20" s="83"/>
      <c r="AO20" s="82"/>
      <c r="AP20" s="82"/>
      <c r="AQ20" s="82"/>
      <c r="AR20" s="82"/>
      <c r="AS20" s="82"/>
      <c r="AT20" s="82"/>
      <c r="AU20" s="88"/>
      <c r="AV20" s="89"/>
      <c r="AW20" s="82"/>
      <c r="AX20" s="82"/>
      <c r="AY20" s="82"/>
      <c r="AZ20" s="82"/>
      <c r="BA20" s="82"/>
      <c r="BB20" s="82"/>
      <c r="BC20" s="82"/>
      <c r="BD20" s="82"/>
      <c r="BE20" s="82"/>
      <c r="BF20" s="82"/>
      <c r="BG20" s="82"/>
      <c r="BH20" s="82"/>
      <c r="BI20" s="82"/>
      <c r="BJ20" s="82"/>
      <c r="BK20" s="82"/>
      <c r="BL20" s="82"/>
      <c r="BM20" s="82"/>
      <c r="BN20" s="82"/>
      <c r="BO20" s="82"/>
      <c r="BP20" s="82"/>
      <c r="BQ20" s="82"/>
      <c r="BR20" s="82"/>
      <c r="BS20" s="82"/>
      <c r="BT20" s="82"/>
      <c r="BU20" s="82"/>
      <c r="BV20" s="82"/>
      <c r="BW20" s="82"/>
      <c r="BX20" s="82"/>
      <c r="BY20" s="82"/>
      <c r="BZ20" s="82"/>
      <c r="CA20" s="82"/>
      <c r="CB20" s="82"/>
      <c r="CC20" s="82"/>
      <c r="CD20" s="82"/>
      <c r="CE20" s="82"/>
      <c r="CF20" s="82"/>
      <c r="CG20" s="82"/>
      <c r="CH20" s="82"/>
      <c r="CI20" s="82"/>
      <c r="CJ20" s="82"/>
      <c r="CK20" s="82"/>
      <c r="CL20" s="82"/>
      <c r="CM20" s="82"/>
      <c r="DH20" s="270"/>
      <c r="DI20" s="270"/>
      <c r="DJ20" s="270"/>
      <c r="DK20" s="270"/>
      <c r="DL20" s="270"/>
      <c r="DM20" s="270"/>
      <c r="DN20" s="270"/>
      <c r="DO20" s="270"/>
      <c r="DP20" s="270"/>
      <c r="DQ20" s="270"/>
      <c r="DR20" s="270"/>
      <c r="DS20" s="270"/>
      <c r="DT20" s="270"/>
      <c r="EV20" s="82"/>
    </row>
    <row r="21" spans="1:214" s="85" customFormat="1" ht="22.5" customHeight="1" x14ac:dyDescent="0.2">
      <c r="A21" s="82" t="s">
        <v>268</v>
      </c>
      <c r="B21" s="136">
        <f>'Vendor Information'!$E$8</f>
        <v>0</v>
      </c>
      <c r="C21" s="140">
        <f>'Lot 1 - Emulsions'!AD11</f>
        <v>0</v>
      </c>
      <c r="D21" s="136">
        <f>'Lot 1 - Emulsions'!M13</f>
        <v>0</v>
      </c>
      <c r="E21" s="136">
        <f>'Lot 1 - Emulsions'!E15</f>
        <v>0</v>
      </c>
      <c r="F21" s="137">
        <f>'Lot 1 - Emulsions'!M15</f>
        <v>0</v>
      </c>
      <c r="G21" s="137">
        <f>'Lot 1 - Emulsions'!R15</f>
        <v>0</v>
      </c>
      <c r="H21" s="136">
        <f>'Lot 1 - Emulsions'!X15</f>
        <v>0</v>
      </c>
      <c r="I21" s="140">
        <f>'Lot 1 - Emulsions'!AH15</f>
        <v>0</v>
      </c>
      <c r="J21" s="85" t="s">
        <v>298</v>
      </c>
      <c r="K21" s="215">
        <f>'Lot 1 - Emulsions'!L219</f>
        <v>0</v>
      </c>
      <c r="L21" s="215">
        <f>'Lot 1 - Emulsions'!R219</f>
        <v>0</v>
      </c>
      <c r="M21" s="215">
        <f>'Lot 1 - Emulsions'!X219</f>
        <v>0</v>
      </c>
      <c r="N21" s="215">
        <f>'Lot 1 - Emulsions'!AD219</f>
        <v>0</v>
      </c>
      <c r="O21" s="215">
        <f>'Lot 1 - Emulsions'!L220</f>
        <v>0</v>
      </c>
      <c r="P21" s="215">
        <f>'Lot 1 - Emulsions'!R220</f>
        <v>0</v>
      </c>
      <c r="Q21" s="215">
        <f>'Lot 1 - Emulsions'!X220</f>
        <v>0</v>
      </c>
      <c r="R21" s="215">
        <f>'Lot 1 - Emulsions'!AD220</f>
        <v>0</v>
      </c>
      <c r="S21" s="215">
        <f>'Lot 1 - Emulsions'!L221</f>
        <v>0</v>
      </c>
      <c r="T21" s="215">
        <f>'Lot 1 - Emulsions'!R221</f>
        <v>0</v>
      </c>
      <c r="U21" s="215">
        <f>'Lot 1 - Emulsions'!X221</f>
        <v>0</v>
      </c>
      <c r="V21" s="215">
        <f>'Lot 1 - Emulsions'!AD221</f>
        <v>0</v>
      </c>
      <c r="W21" s="215">
        <f>'Lot 1 - Emulsions'!L222</f>
        <v>0</v>
      </c>
      <c r="X21" s="215">
        <f>'Lot 1 - Emulsions'!R222</f>
        <v>0</v>
      </c>
      <c r="Y21" s="215">
        <f>'Lot 1 - Emulsions'!X222</f>
        <v>0</v>
      </c>
      <c r="Z21" s="215">
        <f>'Lot 1 - Emulsions'!AD222</f>
        <v>0</v>
      </c>
      <c r="AA21" s="215">
        <f>'Lot 1 - Emulsions'!AD224</f>
        <v>0</v>
      </c>
      <c r="AB21" s="215">
        <f>'Lot 1 - Emulsions'!AD295</f>
        <v>0</v>
      </c>
      <c r="AC21" s="215">
        <f>'Lot 1 - Emulsions'!AD297</f>
        <v>0</v>
      </c>
      <c r="AD21" s="215">
        <f>'Lot 1 - Emulsions'!AD299</f>
        <v>0</v>
      </c>
      <c r="AE21" s="217"/>
      <c r="AF21" s="83"/>
      <c r="AG21" s="83"/>
      <c r="AH21" s="83"/>
      <c r="AI21" s="83"/>
      <c r="AJ21" s="83"/>
      <c r="AK21" s="87"/>
      <c r="AL21" s="83"/>
      <c r="AM21" s="83"/>
      <c r="AN21" s="83"/>
      <c r="AO21" s="82"/>
      <c r="AP21" s="82"/>
      <c r="AQ21" s="82"/>
      <c r="AR21" s="82"/>
      <c r="AS21" s="82"/>
      <c r="AT21" s="82"/>
      <c r="AU21" s="88"/>
      <c r="AV21" s="89"/>
      <c r="AW21" s="82"/>
      <c r="AX21" s="82"/>
      <c r="AY21" s="82"/>
      <c r="AZ21" s="82"/>
      <c r="BA21" s="82"/>
      <c r="BB21" s="82"/>
      <c r="BC21" s="82"/>
      <c r="BD21" s="82"/>
      <c r="BE21" s="82"/>
      <c r="BF21" s="82"/>
      <c r="BG21" s="82"/>
      <c r="BH21" s="82"/>
      <c r="BI21" s="82"/>
      <c r="BJ21" s="82"/>
      <c r="BK21" s="82"/>
      <c r="BL21" s="82"/>
      <c r="BM21" s="82"/>
      <c r="BN21" s="82"/>
      <c r="BO21" s="82"/>
      <c r="BP21" s="82"/>
      <c r="BQ21" s="82"/>
      <c r="BR21" s="82"/>
      <c r="BS21" s="82"/>
      <c r="BT21" s="82"/>
      <c r="BU21" s="82"/>
      <c r="BV21" s="82"/>
      <c r="BW21" s="82"/>
      <c r="BX21" s="82"/>
      <c r="BY21" s="82"/>
      <c r="BZ21" s="82"/>
      <c r="CA21" s="82"/>
      <c r="CB21" s="82"/>
      <c r="CC21" s="82"/>
      <c r="CD21" s="82"/>
      <c r="CE21" s="82"/>
      <c r="CF21" s="82"/>
      <c r="CG21" s="82"/>
      <c r="CH21" s="82"/>
      <c r="CI21" s="82"/>
      <c r="CJ21" s="82"/>
      <c r="CK21" s="82"/>
      <c r="CL21" s="82"/>
      <c r="CM21" s="82"/>
      <c r="DH21" s="270"/>
      <c r="DI21" s="270"/>
      <c r="DJ21" s="270"/>
      <c r="DK21" s="270"/>
      <c r="DL21" s="270"/>
      <c r="DM21" s="270"/>
      <c r="DN21" s="270"/>
      <c r="DO21" s="270"/>
      <c r="DP21" s="270"/>
      <c r="DQ21" s="270"/>
      <c r="DR21" s="270"/>
      <c r="DS21" s="270"/>
      <c r="DT21" s="270"/>
      <c r="EV21" s="82"/>
    </row>
    <row r="22" spans="1:214" s="85" customFormat="1" ht="22.5" customHeight="1" x14ac:dyDescent="0.2">
      <c r="A22" s="82" t="s">
        <v>268</v>
      </c>
      <c r="B22" s="136">
        <f>'Vendor Information'!$E$8</f>
        <v>0</v>
      </c>
      <c r="C22" s="140">
        <f>'Lot 1 - Emulsions'!AD11</f>
        <v>0</v>
      </c>
      <c r="D22" s="136">
        <f>'Lot 1 - Emulsions'!M13</f>
        <v>0</v>
      </c>
      <c r="E22" s="136">
        <f>'Lot 1 - Emulsions'!E15</f>
        <v>0</v>
      </c>
      <c r="F22" s="137">
        <f>'Lot 1 - Emulsions'!M15</f>
        <v>0</v>
      </c>
      <c r="G22" s="137">
        <f>'Lot 1 - Emulsions'!R15</f>
        <v>0</v>
      </c>
      <c r="H22" s="136">
        <f>'Lot 1 - Emulsions'!X15</f>
        <v>0</v>
      </c>
      <c r="I22" s="140">
        <f>'Lot 1 - Emulsions'!AH15</f>
        <v>0</v>
      </c>
      <c r="J22" s="85" t="s">
        <v>299</v>
      </c>
      <c r="K22" s="215">
        <f>'Lot 1 - Emulsions'!L230</f>
        <v>0</v>
      </c>
      <c r="L22" s="215">
        <f>'Lot 1 - Emulsions'!R230</f>
        <v>0</v>
      </c>
      <c r="M22" s="215">
        <f>'Lot 1 - Emulsions'!X230</f>
        <v>0</v>
      </c>
      <c r="N22" s="215">
        <f>'Lot 1 - Emulsions'!AD230</f>
        <v>0</v>
      </c>
      <c r="O22" s="215">
        <f>'Lot 1 - Emulsions'!L231</f>
        <v>0</v>
      </c>
      <c r="P22" s="215">
        <f>'Lot 1 - Emulsions'!R231</f>
        <v>0</v>
      </c>
      <c r="Q22" s="215">
        <f>'Lot 1 - Emulsions'!X231</f>
        <v>0</v>
      </c>
      <c r="R22" s="215">
        <f>'Lot 1 - Emulsions'!AD231</f>
        <v>0</v>
      </c>
      <c r="S22" s="215">
        <f>'Lot 1 - Emulsions'!L232</f>
        <v>0</v>
      </c>
      <c r="T22" s="215">
        <f>'Lot 1 - Emulsions'!R232</f>
        <v>0</v>
      </c>
      <c r="U22" s="215">
        <f>'Lot 1 - Emulsions'!X232</f>
        <v>0</v>
      </c>
      <c r="V22" s="215">
        <f>'Lot 1 - Emulsions'!AD232</f>
        <v>0</v>
      </c>
      <c r="W22" s="215">
        <f>'Lot 1 - Emulsions'!L233</f>
        <v>0</v>
      </c>
      <c r="X22" s="215">
        <f>'Lot 1 - Emulsions'!R233</f>
        <v>0</v>
      </c>
      <c r="Y22" s="215">
        <f>'Lot 1 - Emulsions'!X233</f>
        <v>0</v>
      </c>
      <c r="Z22" s="215">
        <f>'Lot 1 - Emulsions'!AD233</f>
        <v>0</v>
      </c>
      <c r="AA22" s="215">
        <f>'Lot 1 - Emulsions'!AD235</f>
        <v>0</v>
      </c>
      <c r="AB22" s="215">
        <f>'Lot 1 - Emulsions'!AD295</f>
        <v>0</v>
      </c>
      <c r="AC22" s="215">
        <f>'Lot 1 - Emulsions'!AD297</f>
        <v>0</v>
      </c>
      <c r="AD22" s="215">
        <f>'Lot 1 - Emulsions'!AD299</f>
        <v>0</v>
      </c>
      <c r="AE22" s="217"/>
      <c r="AF22" s="83"/>
      <c r="AG22" s="83"/>
      <c r="AH22" s="83"/>
      <c r="AI22" s="83"/>
      <c r="AJ22" s="83"/>
      <c r="AK22" s="87"/>
      <c r="AL22" s="83"/>
      <c r="AM22" s="83"/>
      <c r="AN22" s="83"/>
      <c r="AO22" s="82"/>
      <c r="AP22" s="82"/>
      <c r="AQ22" s="82"/>
      <c r="AR22" s="82"/>
      <c r="AS22" s="82"/>
      <c r="AT22" s="82"/>
      <c r="AU22" s="88"/>
      <c r="AV22" s="89"/>
      <c r="AW22" s="82"/>
      <c r="AX22" s="82"/>
      <c r="AY22" s="82"/>
      <c r="AZ22" s="82"/>
      <c r="BA22" s="82"/>
      <c r="BB22" s="82"/>
      <c r="BC22" s="82"/>
      <c r="BD22" s="82"/>
      <c r="BE22" s="82"/>
      <c r="BF22" s="82"/>
      <c r="BG22" s="82"/>
      <c r="BH22" s="82"/>
      <c r="BI22" s="82"/>
      <c r="BJ22" s="82"/>
      <c r="BK22" s="82"/>
      <c r="BL22" s="82"/>
      <c r="BM22" s="82"/>
      <c r="BN22" s="82"/>
      <c r="BO22" s="82"/>
      <c r="BP22" s="82"/>
      <c r="BQ22" s="82"/>
      <c r="BR22" s="82"/>
      <c r="BS22" s="82"/>
      <c r="BT22" s="82"/>
      <c r="BU22" s="82"/>
      <c r="BV22" s="82"/>
      <c r="BW22" s="82"/>
      <c r="BX22" s="82"/>
      <c r="BY22" s="82"/>
      <c r="BZ22" s="82"/>
      <c r="CA22" s="82"/>
      <c r="CB22" s="82"/>
      <c r="CC22" s="82"/>
      <c r="CD22" s="82"/>
      <c r="CE22" s="82"/>
      <c r="CF22" s="82"/>
      <c r="CG22" s="82"/>
      <c r="CH22" s="82"/>
      <c r="CI22" s="82"/>
      <c r="CJ22" s="82"/>
      <c r="CK22" s="82"/>
      <c r="CL22" s="82"/>
      <c r="CM22" s="82"/>
      <c r="DH22" s="270"/>
      <c r="DI22" s="270"/>
      <c r="DJ22" s="270"/>
      <c r="DK22" s="270"/>
      <c r="DL22" s="270"/>
      <c r="DM22" s="270"/>
      <c r="DN22" s="270"/>
      <c r="DO22" s="270"/>
      <c r="DP22" s="270"/>
      <c r="DQ22" s="270"/>
      <c r="DR22" s="270"/>
      <c r="DS22" s="270"/>
      <c r="DT22" s="270"/>
      <c r="EV22" s="82"/>
    </row>
    <row r="23" spans="1:214" s="85" customFormat="1" ht="22.5" customHeight="1" x14ac:dyDescent="0.2">
      <c r="A23" s="82" t="s">
        <v>268</v>
      </c>
      <c r="B23" s="136">
        <f>'Vendor Information'!$E$8</f>
        <v>0</v>
      </c>
      <c r="C23" s="140">
        <f>'Lot 1 - Emulsions'!AD11</f>
        <v>0</v>
      </c>
      <c r="D23" s="136">
        <f>'Lot 1 - Emulsions'!M13</f>
        <v>0</v>
      </c>
      <c r="E23" s="136">
        <f>'Lot 1 - Emulsions'!E15</f>
        <v>0</v>
      </c>
      <c r="F23" s="137">
        <f>'Lot 1 - Emulsions'!M15</f>
        <v>0</v>
      </c>
      <c r="G23" s="137">
        <f>'Lot 1 - Emulsions'!R15</f>
        <v>0</v>
      </c>
      <c r="H23" s="136">
        <f>'Lot 1 - Emulsions'!X15</f>
        <v>0</v>
      </c>
      <c r="I23" s="140">
        <f>'Lot 1 - Emulsions'!AH15</f>
        <v>0</v>
      </c>
      <c r="J23" s="85" t="s">
        <v>300</v>
      </c>
      <c r="K23" s="215">
        <f>'Lot 1 - Emulsions'!L241</f>
        <v>0</v>
      </c>
      <c r="L23" s="215">
        <f>'Lot 1 - Emulsions'!R241</f>
        <v>0</v>
      </c>
      <c r="M23" s="215">
        <f>'Lot 1 - Emulsions'!X241</f>
        <v>0</v>
      </c>
      <c r="N23" s="215">
        <f>'Lot 1 - Emulsions'!AD241</f>
        <v>0</v>
      </c>
      <c r="O23" s="215">
        <f>'Lot 1 - Emulsions'!L242</f>
        <v>0</v>
      </c>
      <c r="P23" s="215">
        <f>'Lot 1 - Emulsions'!R242</f>
        <v>0</v>
      </c>
      <c r="Q23" s="215">
        <f>'Lot 1 - Emulsions'!X242</f>
        <v>0</v>
      </c>
      <c r="R23" s="215">
        <f>'Lot 1 - Emulsions'!AD242</f>
        <v>0</v>
      </c>
      <c r="S23" s="215">
        <f>'Lot 1 - Emulsions'!L243</f>
        <v>0</v>
      </c>
      <c r="T23" s="215">
        <f>'Lot 1 - Emulsions'!R243</f>
        <v>0</v>
      </c>
      <c r="U23" s="215">
        <f>'Lot 1 - Emulsions'!X243</f>
        <v>0</v>
      </c>
      <c r="V23" s="215">
        <f>'Lot 1 - Emulsions'!AD243</f>
        <v>0</v>
      </c>
      <c r="W23" s="215">
        <f>'Lot 1 - Emulsions'!L244</f>
        <v>0</v>
      </c>
      <c r="X23" s="215">
        <f>'Lot 1 - Emulsions'!R244</f>
        <v>0</v>
      </c>
      <c r="Y23" s="215">
        <f>'Lot 1 - Emulsions'!X244</f>
        <v>0</v>
      </c>
      <c r="Z23" s="215">
        <f>'Lot 1 - Emulsions'!AD244</f>
        <v>0</v>
      </c>
      <c r="AA23" s="215">
        <f>'Lot 1 - Emulsions'!AD246</f>
        <v>0</v>
      </c>
      <c r="AB23" s="215">
        <f>'Lot 1 - Emulsions'!AD295</f>
        <v>0</v>
      </c>
      <c r="AC23" s="215">
        <f>'Lot 1 - Emulsions'!AD297</f>
        <v>0</v>
      </c>
      <c r="AD23" s="215">
        <f>'Lot 1 - Emulsions'!AD299</f>
        <v>0</v>
      </c>
      <c r="AE23" s="217"/>
      <c r="AF23" s="83"/>
      <c r="AG23" s="83"/>
      <c r="AH23" s="83"/>
      <c r="AI23" s="83"/>
      <c r="AJ23" s="83"/>
      <c r="AK23" s="87"/>
      <c r="AL23" s="83"/>
      <c r="AM23" s="83"/>
      <c r="AN23" s="83"/>
      <c r="AO23" s="82"/>
      <c r="AP23" s="82"/>
      <c r="AQ23" s="82"/>
      <c r="AR23" s="82"/>
      <c r="AS23" s="82"/>
      <c r="AT23" s="82"/>
      <c r="AU23" s="88"/>
      <c r="AV23" s="89"/>
      <c r="AW23" s="82"/>
      <c r="AX23" s="82"/>
      <c r="AY23" s="82"/>
      <c r="AZ23" s="82"/>
      <c r="BA23" s="82"/>
      <c r="BB23" s="82"/>
      <c r="BC23" s="82"/>
      <c r="BD23" s="82"/>
      <c r="BE23" s="82"/>
      <c r="BF23" s="82"/>
      <c r="BG23" s="82"/>
      <c r="BH23" s="82"/>
      <c r="BI23" s="82"/>
      <c r="BJ23" s="82"/>
      <c r="BK23" s="82"/>
      <c r="BL23" s="82"/>
      <c r="BM23" s="82"/>
      <c r="BN23" s="82"/>
      <c r="BO23" s="82"/>
      <c r="BP23" s="82"/>
      <c r="BQ23" s="82"/>
      <c r="BR23" s="82"/>
      <c r="BS23" s="82"/>
      <c r="BT23" s="82"/>
      <c r="BU23" s="82"/>
      <c r="BV23" s="82"/>
      <c r="BW23" s="82"/>
      <c r="BX23" s="82"/>
      <c r="BY23" s="82"/>
      <c r="BZ23" s="82"/>
      <c r="CA23" s="82"/>
      <c r="CB23" s="82"/>
      <c r="CC23" s="82"/>
      <c r="CD23" s="82"/>
      <c r="CE23" s="82"/>
      <c r="CF23" s="82"/>
      <c r="CG23" s="82"/>
      <c r="CH23" s="82"/>
      <c r="CI23" s="82"/>
      <c r="CJ23" s="82"/>
      <c r="CK23" s="82"/>
      <c r="CL23" s="82"/>
      <c r="CM23" s="82"/>
      <c r="DH23" s="270"/>
      <c r="DI23" s="270"/>
      <c r="DJ23" s="270"/>
      <c r="DK23" s="270"/>
      <c r="DL23" s="270"/>
      <c r="DM23" s="270"/>
      <c r="DN23" s="270"/>
      <c r="DO23" s="270"/>
      <c r="DP23" s="270"/>
      <c r="DQ23" s="270"/>
      <c r="DR23" s="270"/>
      <c r="DS23" s="270"/>
      <c r="DT23" s="270"/>
      <c r="EV23" s="82"/>
    </row>
    <row r="24" spans="1:214" s="85" customFormat="1" ht="22.5" customHeight="1" x14ac:dyDescent="0.2">
      <c r="A24" s="82" t="s">
        <v>268</v>
      </c>
      <c r="B24" s="136">
        <f>'Vendor Information'!$E$8</f>
        <v>0</v>
      </c>
      <c r="C24" s="140">
        <f>'Lot 1 - Emulsions'!AD11</f>
        <v>0</v>
      </c>
      <c r="D24" s="136">
        <f>'Lot 1 - Emulsions'!M13</f>
        <v>0</v>
      </c>
      <c r="E24" s="136">
        <f>'Lot 1 - Emulsions'!E15</f>
        <v>0</v>
      </c>
      <c r="F24" s="137">
        <f>'Lot 1 - Emulsions'!M15</f>
        <v>0</v>
      </c>
      <c r="G24" s="137">
        <f>'Lot 1 - Emulsions'!R15</f>
        <v>0</v>
      </c>
      <c r="H24" s="136">
        <f>'Lot 1 - Emulsions'!X15</f>
        <v>0</v>
      </c>
      <c r="I24" s="140">
        <f>'Lot 1 - Emulsions'!AH15</f>
        <v>0</v>
      </c>
      <c r="J24" s="85" t="s">
        <v>301</v>
      </c>
      <c r="K24" s="215">
        <f>'Lot 1 - Emulsions'!L252</f>
        <v>0</v>
      </c>
      <c r="L24" s="215">
        <f>'Lot 1 - Emulsions'!R252</f>
        <v>0</v>
      </c>
      <c r="M24" s="215">
        <f>'Lot 1 - Emulsions'!X252</f>
        <v>0</v>
      </c>
      <c r="N24" s="215">
        <f>'Lot 1 - Emulsions'!AD252</f>
        <v>0</v>
      </c>
      <c r="O24" s="215">
        <f>'Lot 1 - Emulsions'!L253</f>
        <v>0</v>
      </c>
      <c r="P24" s="215">
        <f>'Lot 1 - Emulsions'!R253</f>
        <v>0</v>
      </c>
      <c r="Q24" s="215">
        <f>'Lot 1 - Emulsions'!X253</f>
        <v>0</v>
      </c>
      <c r="R24" s="215">
        <f>'Lot 1 - Emulsions'!AD253</f>
        <v>0</v>
      </c>
      <c r="S24" s="215">
        <f>'Lot 1 - Emulsions'!L254</f>
        <v>0</v>
      </c>
      <c r="T24" s="215">
        <f>'Lot 1 - Emulsions'!R254</f>
        <v>0</v>
      </c>
      <c r="U24" s="215">
        <f>'Lot 1 - Emulsions'!X254</f>
        <v>0</v>
      </c>
      <c r="V24" s="215">
        <f>'Lot 1 - Emulsions'!AD254</f>
        <v>0</v>
      </c>
      <c r="W24" s="215">
        <f>'Lot 1 - Emulsions'!L255</f>
        <v>0</v>
      </c>
      <c r="X24" s="215">
        <f>'Lot 1 - Emulsions'!R255</f>
        <v>0</v>
      </c>
      <c r="Y24" s="215">
        <f>'Lot 1 - Emulsions'!X255</f>
        <v>0</v>
      </c>
      <c r="Z24" s="215">
        <f>'Lot 1 - Emulsions'!AD255</f>
        <v>0</v>
      </c>
      <c r="AA24" s="215">
        <f>'Lot 1 - Emulsions'!AD257</f>
        <v>0</v>
      </c>
      <c r="AB24" s="215">
        <f>'Lot 1 - Emulsions'!AD295</f>
        <v>0</v>
      </c>
      <c r="AC24" s="215">
        <f>'Lot 1 - Emulsions'!AD297</f>
        <v>0</v>
      </c>
      <c r="AD24" s="215">
        <f>'Lot 1 - Emulsions'!AD299</f>
        <v>0</v>
      </c>
      <c r="AE24" s="217"/>
      <c r="AF24" s="83"/>
      <c r="AG24" s="83"/>
      <c r="AH24" s="83"/>
      <c r="AI24" s="83"/>
      <c r="AJ24" s="83"/>
      <c r="AK24" s="87"/>
      <c r="AL24" s="83"/>
      <c r="AM24" s="83"/>
      <c r="AN24" s="83"/>
      <c r="AO24" s="82"/>
      <c r="AP24" s="82"/>
      <c r="AQ24" s="82"/>
      <c r="AR24" s="82"/>
      <c r="AS24" s="82"/>
      <c r="AT24" s="82"/>
      <c r="AU24" s="88"/>
      <c r="AV24" s="89"/>
      <c r="AW24" s="82"/>
      <c r="AX24" s="82"/>
      <c r="AY24" s="82"/>
      <c r="AZ24" s="82"/>
      <c r="BA24" s="82"/>
      <c r="BB24" s="82"/>
      <c r="BC24" s="82"/>
      <c r="BD24" s="82"/>
      <c r="BE24" s="82"/>
      <c r="BF24" s="82"/>
      <c r="BG24" s="82"/>
      <c r="BH24" s="82"/>
      <c r="BI24" s="82"/>
      <c r="BJ24" s="82"/>
      <c r="BK24" s="82"/>
      <c r="BL24" s="82"/>
      <c r="BM24" s="82"/>
      <c r="BN24" s="82"/>
      <c r="BO24" s="82"/>
      <c r="BP24" s="82"/>
      <c r="BQ24" s="82"/>
      <c r="BR24" s="82"/>
      <c r="BS24" s="82"/>
      <c r="BT24" s="82"/>
      <c r="BU24" s="82"/>
      <c r="BV24" s="82"/>
      <c r="BW24" s="82"/>
      <c r="BX24" s="82"/>
      <c r="BY24" s="82"/>
      <c r="BZ24" s="82"/>
      <c r="CA24" s="82"/>
      <c r="CB24" s="82"/>
      <c r="CC24" s="82"/>
      <c r="CD24" s="82"/>
      <c r="CE24" s="82"/>
      <c r="CF24" s="82"/>
      <c r="CG24" s="82"/>
      <c r="CH24" s="82"/>
      <c r="CI24" s="82"/>
      <c r="CJ24" s="82"/>
      <c r="CK24" s="82"/>
      <c r="CL24" s="82"/>
      <c r="CM24" s="82"/>
      <c r="DH24" s="270"/>
      <c r="DI24" s="270"/>
      <c r="DJ24" s="270"/>
      <c r="DK24" s="270"/>
      <c r="DL24" s="270"/>
      <c r="DM24" s="270"/>
      <c r="DN24" s="270"/>
      <c r="DO24" s="270"/>
      <c r="DP24" s="270"/>
      <c r="DQ24" s="270"/>
      <c r="DR24" s="270"/>
      <c r="DS24" s="270"/>
      <c r="DT24" s="270"/>
      <c r="EV24" s="82"/>
    </row>
    <row r="25" spans="1:214" s="85" customFormat="1" ht="22.5" customHeight="1" x14ac:dyDescent="0.2">
      <c r="A25" s="82" t="s">
        <v>268</v>
      </c>
      <c r="B25" s="136">
        <f>'Vendor Information'!$E$8</f>
        <v>0</v>
      </c>
      <c r="C25" s="140">
        <f>'Lot 1 - Emulsions'!AD11</f>
        <v>0</v>
      </c>
      <c r="D25" s="136">
        <f>'Lot 1 - Emulsions'!M13</f>
        <v>0</v>
      </c>
      <c r="E25" s="136">
        <f>'Lot 1 - Emulsions'!E15</f>
        <v>0</v>
      </c>
      <c r="F25" s="137">
        <f>'Lot 1 - Emulsions'!M15</f>
        <v>0</v>
      </c>
      <c r="G25" s="137">
        <f>'Lot 1 - Emulsions'!R15</f>
        <v>0</v>
      </c>
      <c r="H25" s="136">
        <f>'Lot 1 - Emulsions'!X15</f>
        <v>0</v>
      </c>
      <c r="I25" s="140">
        <f>'Lot 1 - Emulsions'!AH15</f>
        <v>0</v>
      </c>
      <c r="J25" s="85" t="s">
        <v>302</v>
      </c>
      <c r="K25" s="215">
        <f>'Lot 1 - Emulsions'!L263</f>
        <v>0</v>
      </c>
      <c r="L25" s="215">
        <f>'Lot 1 - Emulsions'!R263</f>
        <v>0</v>
      </c>
      <c r="M25" s="215">
        <f>'Lot 1 - Emulsions'!X263</f>
        <v>0</v>
      </c>
      <c r="N25" s="215">
        <f>'Lot 1 - Emulsions'!AD263</f>
        <v>0</v>
      </c>
      <c r="O25" s="215">
        <f>'Lot 1 - Emulsions'!L264</f>
        <v>0</v>
      </c>
      <c r="P25" s="215">
        <f>'Lot 1 - Emulsions'!R264</f>
        <v>0</v>
      </c>
      <c r="Q25" s="215">
        <f>'Lot 1 - Emulsions'!X264</f>
        <v>0</v>
      </c>
      <c r="R25" s="215">
        <f>'Lot 1 - Emulsions'!AD264</f>
        <v>0</v>
      </c>
      <c r="S25" s="215">
        <f>'Lot 1 - Emulsions'!L265</f>
        <v>0</v>
      </c>
      <c r="T25" s="215">
        <f>'Lot 1 - Emulsions'!R265</f>
        <v>0</v>
      </c>
      <c r="U25" s="215">
        <f>'Lot 1 - Emulsions'!X265</f>
        <v>0</v>
      </c>
      <c r="V25" s="215">
        <f>'Lot 1 - Emulsions'!AD265</f>
        <v>0</v>
      </c>
      <c r="W25" s="215">
        <f>'Lot 1 - Emulsions'!L266</f>
        <v>0</v>
      </c>
      <c r="X25" s="215">
        <f>'Lot 1 - Emulsions'!R266</f>
        <v>0</v>
      </c>
      <c r="Y25" s="215">
        <f>'Lot 1 - Emulsions'!X266</f>
        <v>0</v>
      </c>
      <c r="Z25" s="215">
        <f>'Lot 1 - Emulsions'!AD266</f>
        <v>0</v>
      </c>
      <c r="AA25" s="215">
        <f>'Lot 1 - Emulsions'!AD268</f>
        <v>0</v>
      </c>
      <c r="AB25" s="215">
        <f>'Lot 1 - Emulsions'!AD295</f>
        <v>0</v>
      </c>
      <c r="AC25" s="215">
        <f>'Lot 1 - Emulsions'!AD297</f>
        <v>0</v>
      </c>
      <c r="AD25" s="215">
        <f>'Lot 1 - Emulsions'!AD299</f>
        <v>0</v>
      </c>
      <c r="AE25" s="217"/>
      <c r="AF25" s="83"/>
      <c r="AG25" s="83"/>
      <c r="AH25" s="83"/>
      <c r="AI25" s="83"/>
      <c r="AJ25" s="83"/>
      <c r="AK25" s="87"/>
      <c r="AL25" s="83"/>
      <c r="AM25" s="83"/>
      <c r="AN25" s="83"/>
      <c r="AO25" s="82"/>
      <c r="AP25" s="82"/>
      <c r="AQ25" s="82"/>
      <c r="AR25" s="82"/>
      <c r="AS25" s="82"/>
      <c r="AT25" s="82"/>
      <c r="AU25" s="88"/>
      <c r="AV25" s="89"/>
      <c r="AW25" s="82"/>
      <c r="AX25" s="82"/>
      <c r="AY25" s="82"/>
      <c r="AZ25" s="82"/>
      <c r="BA25" s="82"/>
      <c r="BB25" s="82"/>
      <c r="BC25" s="82"/>
      <c r="BD25" s="82"/>
      <c r="BE25" s="82"/>
      <c r="BF25" s="82"/>
      <c r="BG25" s="82"/>
      <c r="BH25" s="82"/>
      <c r="BI25" s="82"/>
      <c r="BJ25" s="82"/>
      <c r="BK25" s="82"/>
      <c r="BL25" s="82"/>
      <c r="BM25" s="82"/>
      <c r="BN25" s="82"/>
      <c r="BO25" s="82"/>
      <c r="BP25" s="82"/>
      <c r="BQ25" s="82"/>
      <c r="BR25" s="82"/>
      <c r="BS25" s="82"/>
      <c r="BT25" s="82"/>
      <c r="BU25" s="82"/>
      <c r="BV25" s="82"/>
      <c r="BW25" s="82"/>
      <c r="BX25" s="82"/>
      <c r="BY25" s="82"/>
      <c r="BZ25" s="82"/>
      <c r="CA25" s="82"/>
      <c r="CB25" s="82"/>
      <c r="CC25" s="82"/>
      <c r="CD25" s="82"/>
      <c r="CE25" s="82"/>
      <c r="CF25" s="82"/>
      <c r="CG25" s="82"/>
      <c r="CH25" s="82"/>
      <c r="CI25" s="82"/>
      <c r="CJ25" s="82"/>
      <c r="CK25" s="82"/>
      <c r="CL25" s="82"/>
      <c r="CM25" s="82"/>
      <c r="DH25" s="270"/>
      <c r="DI25" s="270"/>
      <c r="DJ25" s="270"/>
      <c r="DK25" s="270"/>
      <c r="DL25" s="270"/>
      <c r="DM25" s="270"/>
      <c r="DN25" s="270"/>
      <c r="DO25" s="270"/>
      <c r="DP25" s="270"/>
      <c r="DQ25" s="270"/>
      <c r="DR25" s="270"/>
      <c r="DS25" s="270"/>
      <c r="DT25" s="270"/>
      <c r="EV25" s="82"/>
    </row>
    <row r="26" spans="1:214" s="85" customFormat="1" ht="22.5" customHeight="1" x14ac:dyDescent="0.2">
      <c r="A26" s="82" t="s">
        <v>268</v>
      </c>
      <c r="B26" s="136">
        <f>'Vendor Information'!$E$8</f>
        <v>0</v>
      </c>
      <c r="C26" s="140">
        <f>'Lot 1 - Emulsions'!AD11</f>
        <v>0</v>
      </c>
      <c r="D26" s="136">
        <f>'Lot 1 - Emulsions'!M13</f>
        <v>0</v>
      </c>
      <c r="E26" s="136">
        <f>'Lot 1 - Emulsions'!E15</f>
        <v>0</v>
      </c>
      <c r="F26" s="137">
        <f>'Lot 1 - Emulsions'!M15</f>
        <v>0</v>
      </c>
      <c r="G26" s="137">
        <f>'Lot 1 - Emulsions'!R15</f>
        <v>0</v>
      </c>
      <c r="H26" s="136">
        <f>'Lot 1 - Emulsions'!X15</f>
        <v>0</v>
      </c>
      <c r="I26" s="140">
        <f>'Lot 1 - Emulsions'!AH15</f>
        <v>0</v>
      </c>
      <c r="J26" s="85" t="s">
        <v>303</v>
      </c>
      <c r="K26" s="215">
        <f>'Lot 1 - Emulsions'!L274</f>
        <v>0</v>
      </c>
      <c r="L26" s="215">
        <f>'Lot 1 - Emulsions'!R274</f>
        <v>0</v>
      </c>
      <c r="M26" s="215">
        <f>'Lot 1 - Emulsions'!X274</f>
        <v>0</v>
      </c>
      <c r="N26" s="215">
        <f>'Lot 1 - Emulsions'!AD274</f>
        <v>0</v>
      </c>
      <c r="O26" s="215">
        <f>'Lot 1 - Emulsions'!L275</f>
        <v>0</v>
      </c>
      <c r="P26" s="215">
        <f>'Lot 1 - Emulsions'!R275</f>
        <v>0</v>
      </c>
      <c r="Q26" s="215">
        <f>'Lot 1 - Emulsions'!X275</f>
        <v>0</v>
      </c>
      <c r="R26" s="215">
        <f>'Lot 1 - Emulsions'!AD275</f>
        <v>0</v>
      </c>
      <c r="S26" s="215">
        <f>'Lot 1 - Emulsions'!L276</f>
        <v>0</v>
      </c>
      <c r="T26" s="215">
        <f>'Lot 1 - Emulsions'!R276</f>
        <v>0</v>
      </c>
      <c r="U26" s="215">
        <f>'Lot 1 - Emulsions'!X276</f>
        <v>0</v>
      </c>
      <c r="V26" s="215">
        <f>'Lot 1 - Emulsions'!AD276</f>
        <v>0</v>
      </c>
      <c r="W26" s="215">
        <f>'Lot 1 - Emulsions'!L277</f>
        <v>0</v>
      </c>
      <c r="X26" s="215">
        <f>'Lot 1 - Emulsions'!R277</f>
        <v>0</v>
      </c>
      <c r="Y26" s="215">
        <f>'Lot 1 - Emulsions'!X277</f>
        <v>0</v>
      </c>
      <c r="Z26" s="215">
        <f>'Lot 1 - Emulsions'!AD277</f>
        <v>0</v>
      </c>
      <c r="AA26" s="215">
        <f>'Lot 1 - Emulsions'!AD279</f>
        <v>0</v>
      </c>
      <c r="AB26" s="215">
        <f>'Lot 1 - Emulsions'!AD295</f>
        <v>0</v>
      </c>
      <c r="AC26" s="215">
        <f>'Lot 1 - Emulsions'!AD297</f>
        <v>0</v>
      </c>
      <c r="AD26" s="215">
        <f>'Lot 1 - Emulsions'!AD299</f>
        <v>0</v>
      </c>
      <c r="AE26" s="217"/>
      <c r="AF26" s="83"/>
      <c r="AG26" s="83"/>
      <c r="AH26" s="83"/>
      <c r="AI26" s="83"/>
      <c r="AJ26" s="83"/>
      <c r="AK26" s="87"/>
      <c r="AL26" s="83"/>
      <c r="AM26" s="83"/>
      <c r="AN26" s="83"/>
      <c r="AO26" s="82"/>
      <c r="AP26" s="82"/>
      <c r="AQ26" s="82"/>
      <c r="AR26" s="82"/>
      <c r="AS26" s="82"/>
      <c r="AT26" s="82"/>
      <c r="AU26" s="88"/>
      <c r="AV26" s="89"/>
      <c r="AW26" s="82"/>
      <c r="AX26" s="82"/>
      <c r="AY26" s="82"/>
      <c r="AZ26" s="82"/>
      <c r="BA26" s="82"/>
      <c r="BB26" s="82"/>
      <c r="BC26" s="82"/>
      <c r="BD26" s="82"/>
      <c r="BE26" s="82"/>
      <c r="BF26" s="82"/>
      <c r="BG26" s="82"/>
      <c r="BH26" s="82"/>
      <c r="BI26" s="82"/>
      <c r="BJ26" s="82"/>
      <c r="BK26" s="82"/>
      <c r="BL26" s="82"/>
      <c r="BM26" s="82"/>
      <c r="BN26" s="82"/>
      <c r="BO26" s="82"/>
      <c r="BP26" s="82"/>
      <c r="BQ26" s="82"/>
      <c r="BR26" s="82"/>
      <c r="BS26" s="82"/>
      <c r="BT26" s="82"/>
      <c r="BU26" s="82"/>
      <c r="BV26" s="82"/>
      <c r="BW26" s="82"/>
      <c r="BX26" s="82"/>
      <c r="BY26" s="82"/>
      <c r="BZ26" s="82"/>
      <c r="CA26" s="82"/>
      <c r="CB26" s="82"/>
      <c r="CC26" s="82"/>
      <c r="CD26" s="82"/>
      <c r="CE26" s="82"/>
      <c r="CF26" s="82"/>
      <c r="CG26" s="82"/>
      <c r="CH26" s="82"/>
      <c r="CI26" s="82"/>
      <c r="CJ26" s="82"/>
      <c r="CK26" s="82"/>
      <c r="CL26" s="82"/>
      <c r="CM26" s="82"/>
      <c r="DH26" s="270"/>
      <c r="DI26" s="270"/>
      <c r="DJ26" s="270"/>
      <c r="DK26" s="270"/>
      <c r="DL26" s="270"/>
      <c r="DM26" s="270"/>
      <c r="DN26" s="270"/>
      <c r="DO26" s="270"/>
      <c r="DP26" s="270"/>
      <c r="DQ26" s="270"/>
      <c r="DR26" s="270"/>
      <c r="DS26" s="270"/>
      <c r="DT26" s="270"/>
      <c r="EV26" s="82"/>
    </row>
    <row r="27" spans="1:214" s="85" customFormat="1" ht="22.5" customHeight="1" x14ac:dyDescent="0.2">
      <c r="A27" s="82" t="s">
        <v>268</v>
      </c>
      <c r="B27" s="136">
        <f>'Vendor Information'!$E$8</f>
        <v>0</v>
      </c>
      <c r="C27" s="140">
        <f>'Lot 1 - Emulsions'!AD11</f>
        <v>0</v>
      </c>
      <c r="D27" s="136">
        <f>'Lot 1 - Emulsions'!M13</f>
        <v>0</v>
      </c>
      <c r="E27" s="136">
        <f>'Lot 1 - Emulsions'!E15</f>
        <v>0</v>
      </c>
      <c r="F27" s="137">
        <f>'Lot 1 - Emulsions'!M15</f>
        <v>0</v>
      </c>
      <c r="G27" s="137">
        <f>'Lot 1 - Emulsions'!R15</f>
        <v>0</v>
      </c>
      <c r="H27" s="136">
        <f>'Lot 1 - Emulsions'!X15</f>
        <v>0</v>
      </c>
      <c r="I27" s="140">
        <f>'Lot 1 - Emulsions'!AH15</f>
        <v>0</v>
      </c>
      <c r="J27" s="85" t="s">
        <v>304</v>
      </c>
      <c r="K27" s="215">
        <f>'Lot 1 - Emulsions'!L285</f>
        <v>0</v>
      </c>
      <c r="L27" s="215">
        <f>'Lot 1 - Emulsions'!R285</f>
        <v>0</v>
      </c>
      <c r="M27" s="215">
        <f>'Lot 1 - Emulsions'!X285</f>
        <v>0</v>
      </c>
      <c r="N27" s="215">
        <f>'Lot 1 - Emulsions'!AD285</f>
        <v>0</v>
      </c>
      <c r="O27" s="215">
        <f>'Lot 1 - Emulsions'!L286</f>
        <v>0</v>
      </c>
      <c r="P27" s="215">
        <f>'Lot 1 - Emulsions'!R286</f>
        <v>0</v>
      </c>
      <c r="Q27" s="215">
        <f>'Lot 1 - Emulsions'!X286</f>
        <v>0</v>
      </c>
      <c r="R27" s="215">
        <f>'Lot 1 - Emulsions'!AD286</f>
        <v>0</v>
      </c>
      <c r="S27" s="215">
        <f>'Lot 1 - Emulsions'!L287</f>
        <v>0</v>
      </c>
      <c r="T27" s="215">
        <f>'Lot 1 - Emulsions'!R287</f>
        <v>0</v>
      </c>
      <c r="U27" s="215">
        <f>'Lot 1 - Emulsions'!X287</f>
        <v>0</v>
      </c>
      <c r="V27" s="215">
        <f>'Lot 1 - Emulsions'!AD287</f>
        <v>0</v>
      </c>
      <c r="W27" s="215">
        <f>'Lot 1 - Emulsions'!L288</f>
        <v>0</v>
      </c>
      <c r="X27" s="215">
        <f>'Lot 1 - Emulsions'!R288</f>
        <v>0</v>
      </c>
      <c r="Y27" s="215">
        <f>'Lot 1 - Emulsions'!X288</f>
        <v>0</v>
      </c>
      <c r="Z27" s="215">
        <f>'Lot 1 - Emulsions'!AD288</f>
        <v>0</v>
      </c>
      <c r="AA27" s="215">
        <f>'Lot 1 - Emulsions'!AD290</f>
        <v>0</v>
      </c>
      <c r="AB27" s="215">
        <f>'Lot 1 - Emulsions'!AD295</f>
        <v>0</v>
      </c>
      <c r="AC27" s="215">
        <f>'Lot 1 - Emulsions'!AD297</f>
        <v>0</v>
      </c>
      <c r="AD27" s="215">
        <f>'Lot 1 - Emulsions'!AD299</f>
        <v>0</v>
      </c>
      <c r="AE27" s="217"/>
      <c r="AF27" s="83"/>
      <c r="AG27" s="83"/>
      <c r="AH27" s="83"/>
      <c r="AI27" s="83"/>
      <c r="AJ27" s="83"/>
      <c r="AK27" s="87"/>
      <c r="AL27" s="83"/>
      <c r="AM27" s="83"/>
      <c r="AN27" s="83"/>
      <c r="AO27" s="82"/>
      <c r="AP27" s="82"/>
      <c r="AQ27" s="82"/>
      <c r="AR27" s="82"/>
      <c r="AS27" s="82"/>
      <c r="AT27" s="82"/>
      <c r="AU27" s="88"/>
      <c r="AV27" s="89"/>
      <c r="AW27" s="82"/>
      <c r="AX27" s="82"/>
      <c r="AY27" s="82"/>
      <c r="AZ27" s="82"/>
      <c r="BA27" s="82"/>
      <c r="BB27" s="82"/>
      <c r="BC27" s="82"/>
      <c r="BD27" s="82"/>
      <c r="BE27" s="82"/>
      <c r="BF27" s="82"/>
      <c r="BG27" s="82"/>
      <c r="BH27" s="82"/>
      <c r="BI27" s="82"/>
      <c r="BJ27" s="82"/>
      <c r="BK27" s="82"/>
      <c r="BL27" s="82"/>
      <c r="BM27" s="82"/>
      <c r="BN27" s="82"/>
      <c r="BO27" s="82"/>
      <c r="BP27" s="82"/>
      <c r="BQ27" s="82"/>
      <c r="BR27" s="82"/>
      <c r="BS27" s="82"/>
      <c r="BT27" s="82"/>
      <c r="BU27" s="82"/>
      <c r="BV27" s="82"/>
      <c r="BW27" s="82"/>
      <c r="BX27" s="82"/>
      <c r="BY27" s="82"/>
      <c r="BZ27" s="82"/>
      <c r="CA27" s="82"/>
      <c r="CB27" s="82"/>
      <c r="CC27" s="82"/>
      <c r="CD27" s="82"/>
      <c r="CE27" s="82"/>
      <c r="CF27" s="82"/>
      <c r="CG27" s="82"/>
      <c r="CH27" s="82"/>
      <c r="CI27" s="82"/>
      <c r="CJ27" s="82"/>
      <c r="CK27" s="82"/>
      <c r="CL27" s="82"/>
      <c r="CM27" s="82"/>
      <c r="DH27" s="270"/>
      <c r="DI27" s="270"/>
      <c r="DJ27" s="270"/>
      <c r="DK27" s="270"/>
      <c r="DL27" s="270"/>
      <c r="DM27" s="270"/>
      <c r="DN27" s="270"/>
      <c r="DO27" s="270"/>
      <c r="DP27" s="270"/>
      <c r="DQ27" s="270"/>
      <c r="DR27" s="270"/>
      <c r="DS27" s="270"/>
      <c r="DT27" s="270"/>
      <c r="EV27" s="82"/>
    </row>
    <row r="28" spans="1:214" s="85" customFormat="1" ht="22.5" customHeight="1" x14ac:dyDescent="0.2">
      <c r="A28" s="82" t="s">
        <v>138</v>
      </c>
      <c r="B28" s="136">
        <f>'Vendor Information'!$E$8</f>
        <v>0</v>
      </c>
      <c r="C28" s="136"/>
      <c r="D28" s="136"/>
      <c r="E28" s="136"/>
      <c r="F28" s="136"/>
      <c r="G28" s="136"/>
      <c r="H28" s="136"/>
      <c r="I28" s="136"/>
      <c r="J28" s="136"/>
      <c r="K28" s="136"/>
      <c r="L28" s="136"/>
      <c r="M28" s="136"/>
      <c r="N28" s="136"/>
      <c r="O28" s="136"/>
      <c r="P28" s="136"/>
      <c r="Q28" s="136"/>
      <c r="R28" s="136"/>
      <c r="S28" s="136"/>
      <c r="T28" s="136"/>
      <c r="U28" s="136"/>
      <c r="V28" s="136"/>
      <c r="W28" s="136"/>
      <c r="X28" s="136"/>
      <c r="Y28" s="136"/>
      <c r="Z28" s="136"/>
      <c r="AA28" s="136"/>
      <c r="AB28" s="136"/>
      <c r="AC28" s="136"/>
      <c r="AD28" s="136"/>
      <c r="AE28" s="136"/>
      <c r="AF28" s="136">
        <f>'Lot 2 - Chip Seal'!AD11</f>
        <v>0</v>
      </c>
      <c r="AG28" s="136">
        <f>'Lot 2 - Chip Seal'!M13</f>
        <v>0</v>
      </c>
      <c r="AH28" s="136">
        <f>'Lot 2 - Chip Seal'!E15</f>
        <v>0</v>
      </c>
      <c r="AI28" s="137">
        <f>'Lot 2 - Chip Seal'!M15</f>
        <v>0</v>
      </c>
      <c r="AJ28" s="137">
        <f>'Lot 2 - Chip Seal'!R15</f>
        <v>0</v>
      </c>
      <c r="AK28" s="136">
        <f>'Lot 2 - Chip Seal'!X15</f>
        <v>0</v>
      </c>
      <c r="AL28" s="137">
        <f>'Lot 2 - Chip Seal'!AH15</f>
        <v>0</v>
      </c>
      <c r="AM28" s="138">
        <f>'Lot 2 - Chip Seal'!T20</f>
        <v>0</v>
      </c>
      <c r="AN28" s="138">
        <f>'Lot 2 - Chip Seal'!T21</f>
        <v>0</v>
      </c>
      <c r="AO28" s="138">
        <f>'Lot 2 - Chip Seal'!T22</f>
        <v>0</v>
      </c>
      <c r="AP28" s="138">
        <f>'Lot 2 - Chip Seal'!T27</f>
        <v>0</v>
      </c>
      <c r="AQ28" s="138">
        <f>'Lot 2 - Chip Seal'!T28</f>
        <v>0</v>
      </c>
      <c r="AR28" s="138">
        <f>'Lot 2 - Chip Seal'!T29</f>
        <v>0</v>
      </c>
      <c r="AS28" s="138">
        <f>'Lot 2 - Chip Seal'!W33</f>
        <v>0</v>
      </c>
      <c r="AT28" s="138">
        <f>'Lot 2 - Chip Seal'!W34</f>
        <v>0</v>
      </c>
      <c r="AU28" s="138">
        <f>'Lot 2 - Chip Seal'!W35</f>
        <v>0</v>
      </c>
      <c r="AV28" s="138">
        <f>'Lot 2 - Chip Seal'!W36</f>
        <v>0</v>
      </c>
      <c r="AW28" s="138">
        <f>'Lot 2 - Chip Seal'!W37</f>
        <v>0</v>
      </c>
      <c r="AX28" s="138">
        <f>'Lot 2 - Chip Seal'!W38</f>
        <v>0</v>
      </c>
      <c r="AY28" s="138">
        <f>'Lot 2 - Chip Seal'!R45</f>
        <v>0</v>
      </c>
      <c r="AZ28" s="138">
        <f>'Lot 2 - Chip Seal'!R46</f>
        <v>0</v>
      </c>
      <c r="BA28" s="138">
        <f>'Lot 2 - Chip Seal'!R47</f>
        <v>0</v>
      </c>
      <c r="BB28" s="138">
        <f>'Lot 2 - Chip Seal'!R48</f>
        <v>0</v>
      </c>
      <c r="BC28" s="138">
        <f>'Lot 2 - Chip Seal'!R56</f>
        <v>0</v>
      </c>
      <c r="BD28" s="138">
        <f>'Lot 2 - Chip Seal'!R57</f>
        <v>0</v>
      </c>
      <c r="BE28" s="138">
        <f>'Lot 2 - Chip Seal'!R58</f>
        <v>0</v>
      </c>
      <c r="BF28" s="138">
        <f>'Lot 2 - Chip Seal'!R59</f>
        <v>0</v>
      </c>
      <c r="BG28" s="138">
        <f>'Lot 2 - Chip Seal'!R64</f>
        <v>0</v>
      </c>
      <c r="BH28" s="138">
        <f>'Lot 2 - Chip Seal'!R65</f>
        <v>0</v>
      </c>
      <c r="BI28" s="138">
        <f>'Lot 2 - Chip Seal'!R66</f>
        <v>0</v>
      </c>
      <c r="BJ28" s="138">
        <f>'Lot 2 - Chip Seal'!R67</f>
        <v>0</v>
      </c>
      <c r="BK28" s="138">
        <f>'Lot 2 - Chip Seal'!R72</f>
        <v>0</v>
      </c>
      <c r="BL28" s="138">
        <f>'Lot 2 - Chip Seal'!R73</f>
        <v>0</v>
      </c>
      <c r="BM28" s="138">
        <f>'Lot 2 - Chip Seal'!R74</f>
        <v>0</v>
      </c>
      <c r="BN28" s="138">
        <f>'Lot 2 - Chip Seal'!R75</f>
        <v>0</v>
      </c>
      <c r="BO28" s="105"/>
      <c r="BP28" s="105"/>
      <c r="BQ28" s="105"/>
      <c r="BR28" s="105"/>
      <c r="BS28" s="105"/>
      <c r="BT28" s="105"/>
      <c r="BU28" s="105"/>
      <c r="BV28" s="105"/>
      <c r="BW28" s="105"/>
      <c r="BX28" s="133"/>
      <c r="BY28" s="133"/>
      <c r="BZ28" s="133"/>
      <c r="CA28" s="133"/>
      <c r="CB28" s="133"/>
      <c r="CC28" s="133"/>
      <c r="CD28" s="133"/>
      <c r="CE28" s="133"/>
      <c r="CF28" s="134"/>
      <c r="CG28" s="135"/>
      <c r="CH28" s="135"/>
      <c r="CI28" s="135"/>
      <c r="CJ28" s="135"/>
      <c r="CK28" s="135"/>
      <c r="CL28" s="135"/>
      <c r="CM28" s="135"/>
      <c r="CN28" s="135"/>
      <c r="CO28" s="135"/>
      <c r="CP28" s="135"/>
      <c r="CQ28" s="135"/>
      <c r="CR28" s="135"/>
      <c r="CS28" s="135"/>
      <c r="CT28" s="135"/>
      <c r="CU28" s="135"/>
      <c r="CV28" s="135"/>
      <c r="CW28" s="135"/>
      <c r="CX28" s="135"/>
      <c r="CY28" s="135"/>
      <c r="CZ28" s="135"/>
      <c r="DA28" s="135"/>
      <c r="DB28" s="135"/>
      <c r="DC28" s="135"/>
      <c r="DD28" s="135"/>
      <c r="DE28" s="135"/>
      <c r="DF28" s="135"/>
      <c r="DG28" s="135"/>
      <c r="DH28" s="272"/>
      <c r="DI28" s="272"/>
      <c r="DJ28" s="273"/>
      <c r="DK28" s="273"/>
      <c r="DL28" s="273"/>
      <c r="DM28" s="273"/>
      <c r="DN28" s="273"/>
      <c r="DO28" s="274"/>
      <c r="DP28" s="273"/>
      <c r="DQ28" s="273"/>
      <c r="DR28" s="273"/>
      <c r="DS28" s="198"/>
      <c r="DT28" s="198"/>
      <c r="DU28" s="82"/>
      <c r="DV28" s="82"/>
      <c r="DW28" s="82"/>
      <c r="DX28" s="82"/>
      <c r="DY28" s="88"/>
      <c r="DZ28" s="89"/>
      <c r="EA28" s="82"/>
      <c r="EB28" s="82"/>
      <c r="EC28" s="82"/>
      <c r="ED28" s="82"/>
      <c r="EE28" s="82"/>
      <c r="EF28" s="82"/>
      <c r="EG28" s="82"/>
      <c r="EH28" s="82"/>
      <c r="EI28" s="82"/>
      <c r="EJ28" s="82"/>
      <c r="EK28" s="82"/>
      <c r="EL28" s="82"/>
      <c r="EM28" s="82"/>
      <c r="EN28" s="82"/>
      <c r="EO28" s="82"/>
      <c r="EP28" s="82"/>
      <c r="EQ28" s="82"/>
      <c r="ER28" s="82"/>
      <c r="ES28" s="82"/>
      <c r="ET28" s="82"/>
      <c r="EU28" s="82"/>
      <c r="EV28" s="82"/>
      <c r="EW28" s="82"/>
      <c r="EX28" s="82"/>
      <c r="EY28" s="82"/>
      <c r="EZ28" s="82"/>
      <c r="FA28" s="82"/>
      <c r="FB28" s="82"/>
      <c r="FC28" s="82"/>
      <c r="FD28" s="82"/>
      <c r="FE28" s="82"/>
      <c r="FF28" s="82"/>
      <c r="FG28" s="82"/>
      <c r="FH28" s="82"/>
      <c r="FI28" s="82"/>
      <c r="FJ28" s="82"/>
      <c r="FK28" s="82"/>
      <c r="FL28" s="82"/>
      <c r="FM28" s="82"/>
      <c r="FN28" s="82"/>
      <c r="FO28" s="82"/>
      <c r="FP28" s="82"/>
      <c r="FQ28" s="82"/>
      <c r="FR28" s="82"/>
      <c r="FY28" s="82"/>
      <c r="FZ28" s="82"/>
      <c r="GE28" s="82"/>
      <c r="GF28" s="82"/>
      <c r="GG28" s="82"/>
      <c r="GH28" s="82"/>
      <c r="GK28" s="82"/>
      <c r="GL28" s="82"/>
      <c r="GM28" s="82"/>
      <c r="GN28" s="82"/>
      <c r="GQ28" s="82"/>
      <c r="GR28" s="82"/>
      <c r="GS28" s="82"/>
      <c r="GT28" s="82"/>
      <c r="GW28" s="82"/>
      <c r="GX28" s="82"/>
    </row>
    <row r="29" spans="1:214" s="85" customFormat="1" ht="22.5" customHeight="1" x14ac:dyDescent="0.2">
      <c r="A29" s="82" t="s">
        <v>212</v>
      </c>
      <c r="B29" s="136">
        <f>'Vendor Information'!$E$8</f>
        <v>0</v>
      </c>
      <c r="C29" s="140"/>
      <c r="D29" s="140"/>
      <c r="E29" s="140"/>
      <c r="F29" s="140"/>
      <c r="G29" s="140"/>
      <c r="H29" s="140"/>
      <c r="I29" s="140"/>
      <c r="J29" s="140"/>
      <c r="K29" s="140"/>
      <c r="L29" s="140"/>
      <c r="M29" s="140"/>
      <c r="N29" s="140"/>
      <c r="O29" s="140"/>
      <c r="P29" s="140"/>
      <c r="Q29" s="140"/>
      <c r="R29" s="140"/>
      <c r="S29" s="140"/>
      <c r="T29" s="140"/>
      <c r="U29" s="140"/>
      <c r="V29" s="140"/>
      <c r="W29" s="140"/>
      <c r="X29" s="140"/>
      <c r="Y29" s="140"/>
      <c r="Z29" s="140"/>
      <c r="AA29" s="140"/>
      <c r="AB29" s="140"/>
      <c r="AC29" s="140"/>
      <c r="AD29" s="140"/>
      <c r="AE29" s="140"/>
      <c r="AF29" s="81"/>
      <c r="AG29" s="81"/>
      <c r="AH29" s="81"/>
      <c r="AI29" s="82"/>
      <c r="AJ29" s="82"/>
      <c r="AK29" s="81"/>
      <c r="AL29" s="82"/>
      <c r="AM29" s="82"/>
      <c r="AN29" s="83"/>
      <c r="AO29" s="83"/>
      <c r="AP29" s="139"/>
      <c r="AQ29" s="139"/>
      <c r="AR29" s="139"/>
      <c r="AT29" s="83"/>
      <c r="AV29" s="83"/>
      <c r="AW29" s="83"/>
      <c r="AX29" s="83"/>
      <c r="AY29" s="83"/>
      <c r="AZ29" s="83"/>
      <c r="BA29" s="83"/>
      <c r="BB29" s="83"/>
      <c r="BC29" s="83"/>
      <c r="BD29" s="83"/>
      <c r="BE29" s="83"/>
      <c r="BF29" s="83"/>
      <c r="BG29" s="83"/>
      <c r="BH29" s="83"/>
      <c r="BI29" s="83"/>
      <c r="BJ29" s="83"/>
      <c r="BK29" s="83"/>
      <c r="BL29" s="86"/>
      <c r="BM29" s="83"/>
      <c r="BN29" s="83"/>
      <c r="BO29" s="136">
        <f>'Lot 3 - Cold Recycling'!AD11</f>
        <v>0</v>
      </c>
      <c r="BP29" s="140">
        <f>'Lot 3 - Cold Recycling'!Q17</f>
        <v>0</v>
      </c>
      <c r="BQ29" s="140">
        <f>'Lot 3 - Cold Recycling'!V19</f>
        <v>0</v>
      </c>
      <c r="BR29" s="136">
        <f>'Lot 3 - Cold Recycling'!M13</f>
        <v>0</v>
      </c>
      <c r="BS29" s="136">
        <f>'Lot 3 - Cold Recycling'!E15</f>
        <v>0</v>
      </c>
      <c r="BT29" s="137">
        <f>'Lot 3 - Cold Recycling'!M15</f>
        <v>0</v>
      </c>
      <c r="BU29" s="137">
        <f>'Lot 3 - Cold Recycling'!R15</f>
        <v>0</v>
      </c>
      <c r="BV29" s="136">
        <f>'Lot 3 - Cold Recycling'!X15</f>
        <v>0</v>
      </c>
      <c r="BW29" s="137">
        <f>'Lot 3 - Cold Recycling'!AH15</f>
        <v>0</v>
      </c>
      <c r="BX29" s="138">
        <f>'Lot 3 - Cold Recycling'!N26</f>
        <v>0</v>
      </c>
      <c r="BY29" s="138">
        <f>'Lot 3 - Cold Recycling'!N27</f>
        <v>0</v>
      </c>
      <c r="BZ29" s="138">
        <f>'Lot 3 - Cold Recycling'!X26</f>
        <v>0</v>
      </c>
      <c r="CA29" s="138">
        <f>'Lot 3 - Cold Recycling'!X27</f>
        <v>0</v>
      </c>
      <c r="CB29" s="138">
        <f>'Lot 3 - Cold Recycling'!T32</f>
        <v>0</v>
      </c>
      <c r="CC29" s="138">
        <f>'Lot 3 - Cold Recycling'!T34</f>
        <v>0</v>
      </c>
      <c r="CD29" s="138">
        <f>'Lot 3 - Cold Recycling'!T36</f>
        <v>0</v>
      </c>
      <c r="CE29" s="138">
        <f>'Lot 3 - Cold Recycling'!T38</f>
        <v>0</v>
      </c>
      <c r="CF29" s="138">
        <f>'Lot 3 - Cold Recycling'!R43</f>
        <v>0</v>
      </c>
      <c r="CG29" s="138">
        <f>'Lot 3 - Cold Recycling'!R44</f>
        <v>0</v>
      </c>
      <c r="CH29" s="138">
        <f>'Lot 3 - Cold Recycling'!R45</f>
        <v>0</v>
      </c>
      <c r="CI29" s="138">
        <f>'Lot 3 - Cold Recycling'!R50</f>
        <v>0</v>
      </c>
      <c r="CJ29" s="138">
        <f>'Lot 3 - Cold Recycling'!R55</f>
        <v>0</v>
      </c>
      <c r="CK29" s="138">
        <f>'Lot 3 - Cold Recycling'!L62</f>
        <v>0</v>
      </c>
      <c r="CL29" s="138">
        <f>'Lot 3 - Cold Recycling'!L63</f>
        <v>0</v>
      </c>
      <c r="CM29" s="138">
        <f>'Lot 3 - Cold Recycling'!L64</f>
        <v>0</v>
      </c>
      <c r="CN29" s="138">
        <f>'Lot 3 - Cold Recycling'!V62</f>
        <v>0</v>
      </c>
      <c r="CO29" s="138">
        <f>'Lot 3 - Cold Recycling'!V63</f>
        <v>0</v>
      </c>
      <c r="CP29" s="138">
        <f>'Lot 3 - Cold Recycling'!V64</f>
        <v>0</v>
      </c>
      <c r="CQ29" s="138">
        <f>'Lot 3 - Cold Recycling'!V68</f>
        <v>0</v>
      </c>
      <c r="CR29" s="138">
        <f>'Lot 3 - Cold Recycling'!V69</f>
        <v>0</v>
      </c>
      <c r="CS29" s="138">
        <f>'Lot 3 - Cold Recycling'!V70</f>
        <v>0</v>
      </c>
      <c r="CT29" s="138">
        <f>'Lot 3 - Cold Recycling'!V71</f>
        <v>0</v>
      </c>
      <c r="CU29" s="138">
        <f>'Lot 3 - Cold Recycling'!V72</f>
        <v>0</v>
      </c>
      <c r="CV29" s="138">
        <f>'Lot 3 - Cold Recycling'!N79</f>
        <v>0</v>
      </c>
      <c r="CW29" s="138">
        <f>'Lot 3 - Cold Recycling'!N80</f>
        <v>0</v>
      </c>
      <c r="CX29" s="138">
        <f>'Lot 3 - Cold Recycling'!N81</f>
        <v>0</v>
      </c>
      <c r="CY29" s="138">
        <f>'Lot 3 - Cold Recycling'!X79</f>
        <v>0</v>
      </c>
      <c r="CZ29" s="138">
        <f>'Lot 3 - Cold Recycling'!X80</f>
        <v>0</v>
      </c>
      <c r="DA29" s="138">
        <f>'Lot 3 - Cold Recycling'!X81</f>
        <v>0</v>
      </c>
      <c r="DB29" s="138">
        <f>'Lot 3 - Cold Recycling'!N88</f>
        <v>0</v>
      </c>
      <c r="DC29" s="138">
        <f>'Lot 3 - Cold Recycling'!N89</f>
        <v>0</v>
      </c>
      <c r="DD29" s="138">
        <f>'Lot 3 - Cold Recycling'!N90</f>
        <v>0</v>
      </c>
      <c r="DE29" s="138">
        <f>'Lot 3 - Cold Recycling'!X88</f>
        <v>0</v>
      </c>
      <c r="DF29" s="138">
        <f>'Lot 3 - Cold Recycling'!X89</f>
        <v>0</v>
      </c>
      <c r="DG29" s="138">
        <f>'Lot 3 - Cold Recycling'!X90</f>
        <v>0</v>
      </c>
      <c r="DH29" s="272"/>
      <c r="DI29" s="272"/>
      <c r="DJ29" s="273"/>
      <c r="DK29" s="273"/>
      <c r="DL29" s="273"/>
      <c r="DM29" s="273"/>
      <c r="DN29" s="273"/>
      <c r="DO29" s="274"/>
      <c r="DP29" s="273"/>
      <c r="DQ29" s="273"/>
      <c r="DR29" s="273"/>
      <c r="DS29" s="198"/>
      <c r="DT29" s="198"/>
      <c r="DU29" s="82"/>
      <c r="DV29" s="82"/>
      <c r="DW29" s="82"/>
      <c r="DX29" s="82"/>
      <c r="DY29" s="88"/>
      <c r="DZ29" s="89"/>
      <c r="EA29" s="82"/>
      <c r="EB29" s="82"/>
      <c r="EC29" s="82"/>
      <c r="ED29" s="82"/>
      <c r="EE29" s="82"/>
      <c r="EF29" s="82"/>
      <c r="EG29" s="82"/>
      <c r="EH29" s="82"/>
      <c r="EI29" s="82"/>
      <c r="EJ29" s="82"/>
      <c r="EK29" s="82"/>
      <c r="EL29" s="82"/>
      <c r="EM29" s="82"/>
      <c r="EN29" s="82"/>
      <c r="EO29" s="82"/>
      <c r="EP29" s="82"/>
      <c r="EQ29" s="82"/>
      <c r="ER29" s="82"/>
      <c r="ES29" s="82"/>
      <c r="ET29" s="82"/>
      <c r="EU29" s="82"/>
      <c r="EV29" s="82"/>
      <c r="EW29" s="82"/>
      <c r="EX29" s="82"/>
      <c r="EY29" s="82"/>
      <c r="EZ29" s="82"/>
      <c r="FA29" s="82"/>
      <c r="FB29" s="82"/>
      <c r="FC29" s="82"/>
      <c r="FD29" s="82"/>
      <c r="FE29" s="82"/>
      <c r="FF29" s="82"/>
      <c r="FG29" s="82"/>
      <c r="FH29" s="82"/>
      <c r="FI29" s="82"/>
      <c r="FJ29" s="82"/>
      <c r="FK29" s="82"/>
      <c r="FL29" s="82"/>
      <c r="FM29" s="82"/>
      <c r="FN29" s="82"/>
      <c r="FO29" s="82"/>
      <c r="FP29" s="82"/>
      <c r="FQ29" s="82"/>
      <c r="FR29" s="82"/>
      <c r="FY29" s="82"/>
      <c r="FZ29" s="82"/>
      <c r="GE29" s="82"/>
      <c r="GF29" s="82"/>
      <c r="GG29" s="82"/>
      <c r="GH29" s="82"/>
      <c r="GK29" s="82"/>
      <c r="GL29" s="82"/>
      <c r="GM29" s="82"/>
      <c r="GN29" s="82"/>
      <c r="GQ29" s="82"/>
      <c r="GR29" s="82"/>
      <c r="GS29" s="82"/>
      <c r="GT29" s="82"/>
      <c r="GW29" s="82"/>
      <c r="GX29" s="82"/>
    </row>
    <row r="30" spans="1:214" s="85" customFormat="1" ht="22.5" customHeight="1" x14ac:dyDescent="0.2">
      <c r="A30" s="82" t="s">
        <v>360</v>
      </c>
      <c r="B30" s="136">
        <f>'Vendor Information'!$E$8</f>
        <v>0</v>
      </c>
      <c r="C30" s="136"/>
      <c r="D30" s="136"/>
      <c r="E30" s="136"/>
      <c r="F30" s="136"/>
      <c r="G30" s="136"/>
      <c r="H30" s="136"/>
      <c r="I30" s="136"/>
      <c r="J30" s="136"/>
      <c r="K30" s="136"/>
      <c r="L30" s="136"/>
      <c r="M30" s="136"/>
      <c r="N30" s="136"/>
      <c r="O30" s="136"/>
      <c r="P30" s="136"/>
      <c r="Q30" s="136"/>
      <c r="R30" s="136"/>
      <c r="S30" s="136"/>
      <c r="T30" s="136"/>
      <c r="U30" s="136"/>
      <c r="V30" s="136"/>
      <c r="W30" s="136"/>
      <c r="X30" s="136"/>
      <c r="Y30" s="136"/>
      <c r="Z30" s="136"/>
      <c r="AA30" s="136"/>
      <c r="AB30" s="136"/>
      <c r="AC30" s="136"/>
      <c r="AD30" s="136"/>
      <c r="AE30" s="136"/>
      <c r="AF30" s="81"/>
      <c r="AG30" s="81"/>
      <c r="AH30" s="81"/>
      <c r="AI30" s="82"/>
      <c r="AJ30" s="82"/>
      <c r="AK30" s="81"/>
      <c r="AL30" s="82"/>
      <c r="AM30" s="82"/>
      <c r="AN30" s="83"/>
      <c r="AO30" s="83"/>
      <c r="AP30" s="84"/>
      <c r="AQ30" s="84"/>
      <c r="AR30" s="84"/>
      <c r="AS30" s="83"/>
      <c r="AU30" s="83"/>
      <c r="AV30" s="83"/>
      <c r="AW30" s="83"/>
      <c r="AX30" s="83"/>
      <c r="AZ30" s="83"/>
      <c r="BA30" s="83"/>
      <c r="BB30" s="83"/>
      <c r="BC30" s="83"/>
      <c r="BE30" s="83"/>
      <c r="BF30" s="83"/>
      <c r="BG30" s="83"/>
      <c r="BH30" s="83"/>
      <c r="BJ30" s="83"/>
      <c r="BK30" s="83"/>
      <c r="BL30" s="86"/>
      <c r="BM30" s="83"/>
      <c r="BN30" s="83"/>
      <c r="BO30" s="81"/>
      <c r="BP30" s="81"/>
      <c r="BQ30" s="81"/>
      <c r="BR30" s="81"/>
      <c r="BS30" s="81"/>
      <c r="BT30" s="82"/>
      <c r="BU30" s="82"/>
      <c r="BV30" s="81"/>
      <c r="BW30" s="82"/>
      <c r="BX30" s="82"/>
      <c r="BY30" s="83"/>
      <c r="BZ30" s="83"/>
      <c r="CA30" s="84"/>
      <c r="CB30" s="84"/>
      <c r="CC30" s="84"/>
      <c r="CD30" s="84"/>
      <c r="CE30" s="84"/>
      <c r="CF30" s="84"/>
      <c r="CG30" s="84"/>
      <c r="CH30" s="84"/>
      <c r="CI30" s="84"/>
      <c r="CJ30" s="84"/>
      <c r="CK30" s="84"/>
      <c r="CL30" s="84"/>
      <c r="CM30" s="84"/>
      <c r="CN30" s="84"/>
      <c r="CO30" s="84"/>
      <c r="CP30" s="84"/>
      <c r="CQ30" s="84"/>
      <c r="CR30" s="84"/>
      <c r="CS30" s="84"/>
      <c r="CT30" s="84"/>
      <c r="CU30" s="83"/>
      <c r="CV30" s="83"/>
      <c r="CW30" s="83"/>
      <c r="CX30" s="83"/>
      <c r="CY30" s="83"/>
      <c r="CZ30" s="83"/>
      <c r="DA30" s="83"/>
      <c r="DB30" s="83"/>
      <c r="DC30" s="83"/>
      <c r="DD30" s="83"/>
      <c r="DE30" s="83"/>
      <c r="DF30" s="83"/>
      <c r="DG30" s="83"/>
      <c r="DH30" s="284">
        <f>'Lot 4 - Heater Scarif'!AD15</f>
        <v>0</v>
      </c>
      <c r="DI30" s="284">
        <f>'Lot 4 - Heater Scarif'!H15</f>
        <v>0</v>
      </c>
      <c r="DJ30" s="284">
        <f>'Lot 4 - Heater Scarif'!E17</f>
        <v>0</v>
      </c>
      <c r="DK30" s="284">
        <f>'Lot 4 - Heater Scarif'!M17</f>
        <v>0</v>
      </c>
      <c r="DL30" s="434">
        <f>'Lot 4 - Heater Scarif'!R17</f>
        <v>0</v>
      </c>
      <c r="DM30" s="284">
        <f>'Lot 4 - Heater Scarif'!X17</f>
        <v>0</v>
      </c>
      <c r="DN30" s="137">
        <f>'Lot 4 - Heater Scarif'!AH17</f>
        <v>0</v>
      </c>
      <c r="DO30" s="284">
        <f>'Lot 4 - Heater Scarif'!H21</f>
        <v>0</v>
      </c>
      <c r="DP30" s="284">
        <f>'Lot 4 - Heater Scarif'!E23</f>
        <v>0</v>
      </c>
      <c r="DQ30" s="284">
        <f>'Lot 4 - Heater Scarif'!M23</f>
        <v>0</v>
      </c>
      <c r="DR30" s="434">
        <f>'Lot 4 - Heater Scarif'!R23</f>
        <v>0</v>
      </c>
      <c r="DS30" s="284">
        <f>'Lot 4 - Heater Scarif'!X23</f>
        <v>0</v>
      </c>
      <c r="DT30" s="137">
        <f>'Lot 4 - Heater Scarif'!AH23</f>
        <v>0</v>
      </c>
      <c r="DU30" s="215">
        <f>'Lot 4 - Heater Scarif'!R28</f>
        <v>0</v>
      </c>
      <c r="DV30" s="215">
        <f>'Lot 4 - Heater Scarif'!R29</f>
        <v>0</v>
      </c>
      <c r="DW30" s="215">
        <f>'Lot 4 - Heater Scarif'!R30</f>
        <v>0</v>
      </c>
      <c r="DX30" s="285">
        <f>'Lot 4 - Heater Scarif'!R35</f>
        <v>0</v>
      </c>
      <c r="DY30" s="215">
        <f>'Lot 4 - Heater Scarif'!R41</f>
        <v>0</v>
      </c>
      <c r="DZ30" s="215">
        <f>'Lot 4 - Heater Scarif'!R42</f>
        <v>0</v>
      </c>
      <c r="EA30" s="215">
        <f>'Lot 4 - Heater Scarif'!R43</f>
        <v>0</v>
      </c>
      <c r="EB30" s="215">
        <f>'Lot 4 - Heater Scarif'!R50</f>
        <v>0</v>
      </c>
      <c r="EC30" s="215">
        <f>'Lot 4 - Heater Scarif'!R51</f>
        <v>0</v>
      </c>
      <c r="ED30" s="215">
        <f>'Lot 4 - Heater Scarif'!R52</f>
        <v>0</v>
      </c>
      <c r="EE30" s="215">
        <f>'Lot 4 - Heater Scarif'!R55</f>
        <v>0</v>
      </c>
      <c r="EF30" s="215">
        <f>'Lot 4 - Heater Scarif'!R56</f>
        <v>0</v>
      </c>
      <c r="EG30" s="215">
        <f>'Lot 4 - Heater Scarif'!R57</f>
        <v>0</v>
      </c>
      <c r="EH30" s="215">
        <f>'Lot 4 - Heater Scarif'!R60</f>
        <v>0</v>
      </c>
      <c r="EI30" s="215">
        <f>'Lot 4 - Heater Scarif'!R61</f>
        <v>0</v>
      </c>
      <c r="EJ30" s="215">
        <f>'Lot 4 - Heater Scarif'!R62</f>
        <v>0</v>
      </c>
      <c r="EK30" s="215">
        <f>'Lot 4 - Heater Scarif'!R67</f>
        <v>0</v>
      </c>
      <c r="EL30" s="215">
        <f>'Lot 4 - Heater Scarif'!R69</f>
        <v>0</v>
      </c>
      <c r="EM30" s="215">
        <f>'Lot 4 - Heater Scarif'!R71</f>
        <v>0</v>
      </c>
      <c r="EN30" s="82"/>
      <c r="EO30" s="82"/>
      <c r="EP30" s="82"/>
      <c r="EQ30" s="82"/>
      <c r="ER30" s="82"/>
      <c r="ES30" s="82"/>
      <c r="ET30" s="82"/>
      <c r="EU30" s="82"/>
      <c r="EV30" s="82"/>
      <c r="EW30" s="82"/>
      <c r="EX30" s="82"/>
      <c r="EY30" s="82"/>
      <c r="EZ30" s="82"/>
      <c r="FA30" s="82"/>
      <c r="FB30" s="82"/>
      <c r="FC30" s="82"/>
      <c r="FD30" s="82"/>
      <c r="FE30" s="82"/>
      <c r="FF30" s="82"/>
      <c r="FG30" s="82"/>
      <c r="FH30" s="82"/>
      <c r="FI30" s="82"/>
      <c r="FJ30" s="82"/>
      <c r="FK30" s="82"/>
      <c r="FL30" s="82"/>
      <c r="FM30" s="82"/>
      <c r="FN30" s="82"/>
      <c r="FO30" s="82"/>
      <c r="FP30" s="82"/>
      <c r="FQ30" s="82"/>
      <c r="FR30" s="82"/>
      <c r="FY30" s="82"/>
      <c r="FZ30" s="82"/>
      <c r="GE30" s="82"/>
      <c r="GF30" s="82"/>
      <c r="GG30" s="82"/>
      <c r="GH30" s="82"/>
      <c r="GK30" s="82"/>
      <c r="GL30" s="82"/>
      <c r="GM30" s="82"/>
      <c r="GN30" s="82"/>
      <c r="GQ30" s="82"/>
      <c r="GR30" s="82"/>
      <c r="GS30" s="82"/>
      <c r="GT30" s="82"/>
      <c r="GW30" s="82"/>
      <c r="GX30" s="82"/>
    </row>
    <row r="31" spans="1:214" s="85" customFormat="1" ht="22.5" customHeight="1" x14ac:dyDescent="0.2">
      <c r="A31" s="82" t="s">
        <v>778</v>
      </c>
      <c r="B31" s="136">
        <f>'Vendor Information'!$E$8</f>
        <v>0</v>
      </c>
      <c r="C31" s="140"/>
      <c r="D31" s="140"/>
      <c r="E31" s="140"/>
      <c r="F31" s="140"/>
      <c r="G31" s="140"/>
      <c r="H31" s="140"/>
      <c r="I31" s="140"/>
      <c r="J31" s="140"/>
      <c r="K31" s="140"/>
      <c r="L31" s="140"/>
      <c r="M31" s="140"/>
      <c r="N31" s="140"/>
      <c r="O31" s="140"/>
      <c r="P31" s="140"/>
      <c r="Q31" s="140"/>
      <c r="R31" s="140"/>
      <c r="S31" s="140"/>
      <c r="T31" s="140"/>
      <c r="U31" s="140"/>
      <c r="V31" s="140"/>
      <c r="W31" s="140"/>
      <c r="X31" s="140"/>
      <c r="Y31" s="140"/>
      <c r="Z31" s="140"/>
      <c r="AA31" s="140"/>
      <c r="AB31" s="140"/>
      <c r="AC31" s="140"/>
      <c r="AD31" s="140"/>
      <c r="AE31" s="140"/>
      <c r="AF31" s="81"/>
      <c r="AG31" s="81"/>
      <c r="AH31" s="81"/>
      <c r="AI31" s="82"/>
      <c r="AJ31" s="82"/>
      <c r="AK31" s="81"/>
      <c r="AL31" s="82"/>
      <c r="AM31" s="82"/>
      <c r="AN31" s="83"/>
      <c r="AO31" s="83"/>
      <c r="AP31" s="139"/>
      <c r="AQ31" s="139"/>
      <c r="AR31" s="139"/>
      <c r="AS31" s="83"/>
      <c r="AU31" s="83"/>
      <c r="AV31" s="83"/>
      <c r="AW31" s="83"/>
      <c r="AX31" s="83"/>
      <c r="AZ31" s="83"/>
      <c r="BA31" s="83"/>
      <c r="BB31" s="83"/>
      <c r="BC31" s="83"/>
      <c r="BE31" s="83"/>
      <c r="BF31" s="83"/>
      <c r="BG31" s="83"/>
      <c r="BH31" s="83"/>
      <c r="BJ31" s="83"/>
      <c r="BK31" s="83"/>
      <c r="BL31" s="86"/>
      <c r="BM31" s="83"/>
      <c r="BN31" s="83"/>
      <c r="BO31" s="81"/>
      <c r="BP31" s="81"/>
      <c r="BQ31" s="81"/>
      <c r="BR31" s="81"/>
      <c r="BS31" s="81"/>
      <c r="BT31" s="82"/>
      <c r="BU31" s="82"/>
      <c r="BV31" s="81"/>
      <c r="BW31" s="82"/>
      <c r="BX31" s="82"/>
      <c r="BY31" s="83"/>
      <c r="BZ31" s="83"/>
      <c r="CA31" s="139"/>
      <c r="CB31" s="139"/>
      <c r="CC31" s="139"/>
      <c r="CD31" s="139"/>
      <c r="CE31" s="139"/>
      <c r="CF31" s="139"/>
      <c r="CG31" s="139"/>
      <c r="CH31" s="139"/>
      <c r="CI31" s="139"/>
      <c r="CJ31" s="139"/>
      <c r="CK31" s="139"/>
      <c r="CL31" s="139"/>
      <c r="CM31" s="139"/>
      <c r="CN31" s="139"/>
      <c r="CO31" s="139"/>
      <c r="CP31" s="139"/>
      <c r="CQ31" s="139"/>
      <c r="CR31" s="139"/>
      <c r="CS31" s="139"/>
      <c r="CT31" s="139"/>
      <c r="CU31" s="83"/>
      <c r="CW31" s="83"/>
      <c r="CX31" s="83"/>
      <c r="CY31" s="83"/>
      <c r="CZ31" s="83"/>
      <c r="DB31" s="83"/>
      <c r="DC31" s="83"/>
      <c r="DD31" s="83"/>
      <c r="DE31" s="83"/>
      <c r="DG31" s="83"/>
      <c r="DH31" s="272"/>
      <c r="DI31" s="273"/>
      <c r="DJ31" s="273"/>
      <c r="DK31" s="273"/>
      <c r="DL31" s="273"/>
      <c r="DM31" s="273"/>
      <c r="DN31" s="273"/>
      <c r="DO31" s="274"/>
      <c r="DP31" s="273"/>
      <c r="DQ31" s="273"/>
      <c r="DR31" s="273"/>
      <c r="DS31" s="198"/>
      <c r="DT31" s="198"/>
      <c r="DU31" s="82"/>
      <c r="DV31" s="82"/>
      <c r="DW31" s="82"/>
      <c r="DX31" s="82"/>
      <c r="DY31" s="88"/>
      <c r="DZ31" s="89"/>
      <c r="EA31" s="82"/>
      <c r="EB31" s="82"/>
      <c r="EC31" s="82"/>
      <c r="ED31" s="82"/>
      <c r="EE31" s="82"/>
      <c r="EF31" s="82"/>
      <c r="EG31" s="82"/>
      <c r="EH31" s="82"/>
      <c r="EI31" s="82"/>
      <c r="EJ31" s="82"/>
      <c r="EK31" s="82"/>
      <c r="EL31" s="82"/>
      <c r="EM31" s="82"/>
      <c r="EN31" s="137">
        <f>'Lot 7 - Joint Crack'!AD11</f>
        <v>0</v>
      </c>
      <c r="EO31" s="136">
        <f>'Lot 7 - Joint Crack'!M13</f>
        <v>0</v>
      </c>
      <c r="EP31" s="136">
        <f>'Lot 7 - Joint Crack'!E15</f>
        <v>0</v>
      </c>
      <c r="EQ31" s="137">
        <f>'Lot 7 - Joint Crack'!M15</f>
        <v>0</v>
      </c>
      <c r="ER31" s="137">
        <f>'Lot 7 - Joint Crack'!R15</f>
        <v>0</v>
      </c>
      <c r="ES31" s="136">
        <f>'Lot 7 - Joint Crack'!X15</f>
        <v>0</v>
      </c>
      <c r="ET31" s="137">
        <f>'Lot 7 - Joint Crack'!AH15</f>
        <v>0</v>
      </c>
      <c r="EU31" s="314" t="s">
        <v>365</v>
      </c>
      <c r="EV31" s="314" t="s">
        <v>366</v>
      </c>
      <c r="EW31" s="315" t="s">
        <v>375</v>
      </c>
      <c r="EX31" s="316"/>
      <c r="EY31" s="215">
        <f>'Lot 7 - Joint Crack'!M23</f>
        <v>0</v>
      </c>
      <c r="EZ31" s="215">
        <f>'Lot 7 - Joint Crack'!Q23</f>
        <v>0</v>
      </c>
      <c r="FA31" s="215">
        <f>'Lot 7 - Joint Crack'!U23</f>
        <v>0</v>
      </c>
      <c r="FB31" s="215">
        <f>'Lot 7 - Joint Crack'!Y23</f>
        <v>0</v>
      </c>
      <c r="FC31" s="316"/>
      <c r="FD31" s="316"/>
      <c r="FE31" s="215">
        <f>'Lot 7 - Joint Crack'!M24</f>
        <v>0</v>
      </c>
      <c r="FF31" s="215">
        <f>'Lot 7 - Joint Crack'!Q24</f>
        <v>0</v>
      </c>
      <c r="FG31" s="215">
        <f>'Lot 7 - Joint Crack'!U24</f>
        <v>0</v>
      </c>
      <c r="FH31" s="215">
        <f>'Lot 7 - Joint Crack'!Y24</f>
        <v>0</v>
      </c>
      <c r="FI31" s="316"/>
      <c r="FJ31" s="316"/>
      <c r="FK31" s="215">
        <f>'Lot 7 - Joint Crack'!M25</f>
        <v>0</v>
      </c>
      <c r="FL31" s="215">
        <f>'Lot 7 - Joint Crack'!Q25</f>
        <v>0</v>
      </c>
      <c r="FM31" s="215">
        <f>'Lot 7 - Joint Crack'!U25</f>
        <v>0</v>
      </c>
      <c r="FN31" s="215">
        <f>'Lot 7 - Joint Crack'!Y25</f>
        <v>0</v>
      </c>
      <c r="FO31" s="316"/>
      <c r="FP31" s="316"/>
      <c r="FQ31" s="215">
        <f>'Lot 7 - Joint Crack'!M26</f>
        <v>0</v>
      </c>
      <c r="FR31" s="215">
        <f>'Lot 7 - Joint Crack'!Q26</f>
        <v>0</v>
      </c>
      <c r="FS31" s="215">
        <f>'Lot 7 - Joint Crack'!U26</f>
        <v>0</v>
      </c>
      <c r="FT31" s="215">
        <f>'Lot 7 - Joint Crack'!Y26</f>
        <v>0</v>
      </c>
      <c r="FU31" s="316"/>
      <c r="FV31" s="316"/>
      <c r="FW31" s="316"/>
      <c r="FX31" s="316"/>
      <c r="FY31" s="316"/>
      <c r="FZ31" s="316"/>
      <c r="GA31" s="316"/>
      <c r="GB31" s="316"/>
      <c r="GC31" s="316"/>
      <c r="GD31" s="316"/>
      <c r="GE31" s="316"/>
      <c r="GF31" s="316"/>
      <c r="GG31" s="316"/>
      <c r="GH31" s="316"/>
      <c r="GI31" s="316"/>
      <c r="GJ31" s="316"/>
      <c r="GK31" s="316"/>
      <c r="GL31" s="316"/>
      <c r="GM31" s="316"/>
      <c r="GN31" s="316"/>
      <c r="GO31" s="316"/>
      <c r="GP31" s="316"/>
      <c r="GQ31" s="316"/>
      <c r="GR31" s="316"/>
      <c r="GS31" s="316"/>
      <c r="GT31" s="316"/>
      <c r="GU31" s="316"/>
      <c r="GV31" s="316"/>
      <c r="GW31" s="316"/>
      <c r="GX31" s="316"/>
      <c r="GY31" s="316"/>
      <c r="GZ31" s="316"/>
      <c r="HA31" s="316"/>
      <c r="HB31" s="316"/>
      <c r="HC31" s="317" t="s">
        <v>375</v>
      </c>
      <c r="HD31" s="218">
        <f>'Lot 7 - Joint Crack'!X98</f>
        <v>0</v>
      </c>
      <c r="HE31" s="218">
        <f>'Lot 7 - Joint Crack'!X106</f>
        <v>0</v>
      </c>
      <c r="HF31" s="218">
        <f>'Lot 7 - Joint Crack'!X107</f>
        <v>0</v>
      </c>
    </row>
    <row r="32" spans="1:214" s="93" customFormat="1" ht="22.5" customHeight="1" x14ac:dyDescent="0.2">
      <c r="A32" s="82" t="s">
        <v>778</v>
      </c>
      <c r="B32" s="136">
        <f>'Vendor Information'!$E$8</f>
        <v>0</v>
      </c>
      <c r="C32" s="143"/>
      <c r="D32" s="143"/>
      <c r="E32" s="143"/>
      <c r="F32" s="143"/>
      <c r="G32" s="143"/>
      <c r="H32" s="143"/>
      <c r="I32" s="143"/>
      <c r="J32" s="143"/>
      <c r="K32" s="143"/>
      <c r="L32" s="143"/>
      <c r="M32" s="143"/>
      <c r="N32" s="143"/>
      <c r="O32" s="143"/>
      <c r="P32" s="143"/>
      <c r="Q32" s="143"/>
      <c r="R32" s="143"/>
      <c r="S32" s="143"/>
      <c r="T32" s="143"/>
      <c r="U32" s="143"/>
      <c r="V32" s="143"/>
      <c r="W32" s="143"/>
      <c r="X32" s="143"/>
      <c r="Y32" s="143"/>
      <c r="Z32" s="143"/>
      <c r="AA32" s="143"/>
      <c r="AB32" s="143"/>
      <c r="AC32" s="143"/>
      <c r="AD32" s="143"/>
      <c r="AE32" s="143"/>
      <c r="AF32" s="90"/>
      <c r="AG32" s="90"/>
      <c r="AH32" s="90"/>
      <c r="AI32" s="91"/>
      <c r="AJ32" s="82"/>
      <c r="AK32" s="81"/>
      <c r="AL32" s="82"/>
      <c r="AM32" s="91"/>
      <c r="AN32" s="92"/>
      <c r="AO32" s="92"/>
      <c r="AP32" s="139"/>
      <c r="AQ32" s="139"/>
      <c r="AR32" s="139"/>
      <c r="AS32" s="92"/>
      <c r="AU32" s="92"/>
      <c r="AV32" s="92"/>
      <c r="AW32" s="92"/>
      <c r="AX32" s="92"/>
      <c r="AZ32" s="92"/>
      <c r="BA32" s="92"/>
      <c r="BB32" s="92"/>
      <c r="BC32" s="92"/>
      <c r="BE32" s="92"/>
      <c r="BF32" s="92"/>
      <c r="BG32" s="92"/>
      <c r="BH32" s="92"/>
      <c r="BJ32" s="92"/>
      <c r="BK32" s="92"/>
      <c r="BL32" s="94"/>
      <c r="BM32" s="92"/>
      <c r="BN32" s="92"/>
      <c r="BO32" s="81"/>
      <c r="BP32" s="81"/>
      <c r="BQ32" s="81"/>
      <c r="BR32" s="81"/>
      <c r="BS32" s="81"/>
      <c r="BT32" s="82"/>
      <c r="BU32" s="82"/>
      <c r="BV32" s="81"/>
      <c r="BW32" s="82"/>
      <c r="BX32" s="82"/>
      <c r="BY32" s="83"/>
      <c r="BZ32" s="83"/>
      <c r="CA32" s="139"/>
      <c r="CB32" s="139"/>
      <c r="CC32" s="139"/>
      <c r="CD32" s="139"/>
      <c r="CE32" s="139"/>
      <c r="CF32" s="139"/>
      <c r="CG32" s="139"/>
      <c r="CH32" s="139"/>
      <c r="CI32" s="139"/>
      <c r="CJ32" s="139"/>
      <c r="CK32" s="139"/>
      <c r="CL32" s="139"/>
      <c r="CM32" s="139"/>
      <c r="CN32" s="139"/>
      <c r="CO32" s="139"/>
      <c r="CP32" s="139"/>
      <c r="CQ32" s="139"/>
      <c r="CR32" s="139"/>
      <c r="CS32" s="139"/>
      <c r="CT32" s="139"/>
      <c r="CU32" s="83"/>
      <c r="CV32" s="85"/>
      <c r="CW32" s="83"/>
      <c r="CX32" s="83"/>
      <c r="CY32" s="83"/>
      <c r="CZ32" s="83"/>
      <c r="DA32" s="85"/>
      <c r="DB32" s="83"/>
      <c r="DC32" s="83"/>
      <c r="DD32" s="83"/>
      <c r="DE32" s="83"/>
      <c r="DF32" s="85"/>
      <c r="DG32" s="83"/>
      <c r="DH32" s="275"/>
      <c r="DI32" s="276"/>
      <c r="DJ32" s="276"/>
      <c r="DK32" s="276"/>
      <c r="DL32" s="276"/>
      <c r="DM32" s="276"/>
      <c r="DN32" s="276"/>
      <c r="DO32" s="277"/>
      <c r="DP32" s="276"/>
      <c r="DQ32" s="276"/>
      <c r="DR32" s="276"/>
      <c r="DS32" s="278"/>
      <c r="DT32" s="278"/>
      <c r="DU32" s="91"/>
      <c r="DV32" s="91"/>
      <c r="DW32" s="91"/>
      <c r="DX32" s="91"/>
      <c r="DY32" s="96"/>
      <c r="DZ32" s="97"/>
      <c r="EA32" s="91"/>
      <c r="EB32" s="91"/>
      <c r="EC32" s="91"/>
      <c r="ED32" s="91"/>
      <c r="EE32" s="91"/>
      <c r="EF32" s="91"/>
      <c r="EG32" s="91"/>
      <c r="EH32" s="91"/>
      <c r="EI32" s="91"/>
      <c r="EJ32" s="91"/>
      <c r="EK32" s="91"/>
      <c r="EL32" s="91"/>
      <c r="EM32" s="91"/>
      <c r="EN32" s="137">
        <f>'Lot 7 - Joint Crack'!AD11</f>
        <v>0</v>
      </c>
      <c r="EO32" s="136">
        <f>'Lot 7 - Joint Crack'!M13</f>
        <v>0</v>
      </c>
      <c r="EP32" s="136">
        <f>'Lot 7 - Joint Crack'!E15</f>
        <v>0</v>
      </c>
      <c r="EQ32" s="137">
        <f>'Lot 7 - Joint Crack'!M15</f>
        <v>0</v>
      </c>
      <c r="ER32" s="137">
        <f>'Lot 7 - Joint Crack'!R15</f>
        <v>0</v>
      </c>
      <c r="ES32" s="136">
        <f>'Lot 7 - Joint Crack'!X15</f>
        <v>0</v>
      </c>
      <c r="ET32" s="137">
        <f>'Lot 7 - Joint Crack'!AH15</f>
        <v>0</v>
      </c>
      <c r="EU32" s="314" t="s">
        <v>365</v>
      </c>
      <c r="EV32" s="314" t="s">
        <v>366</v>
      </c>
      <c r="EW32" s="315" t="s">
        <v>380</v>
      </c>
      <c r="EX32" s="316"/>
      <c r="EY32" s="215">
        <f>'Lot 7 - Joint Crack'!M28</f>
        <v>0</v>
      </c>
      <c r="EZ32" s="215">
        <f>'Lot 7 - Joint Crack'!Q28</f>
        <v>0</v>
      </c>
      <c r="FA32" s="215">
        <f>'Lot 7 - Joint Crack'!U28</f>
        <v>0</v>
      </c>
      <c r="FB32" s="215">
        <f>'Lot 7 - Joint Crack'!Y28</f>
        <v>0</v>
      </c>
      <c r="FC32" s="218">
        <f>'Lot 7 - Joint Crack'!AC28</f>
        <v>0</v>
      </c>
      <c r="FD32" s="218">
        <f>'Lot 7 - Joint Crack'!AG28</f>
        <v>0</v>
      </c>
      <c r="FE32" s="215">
        <f>'Lot 7 - Joint Crack'!M29</f>
        <v>0</v>
      </c>
      <c r="FF32" s="215">
        <f>'Lot 7 - Joint Crack'!Q29</f>
        <v>0</v>
      </c>
      <c r="FG32" s="215">
        <f>'Lot 7 - Joint Crack'!U29</f>
        <v>0</v>
      </c>
      <c r="FH32" s="215">
        <f>'Lot 7 - Joint Crack'!Y29</f>
        <v>0</v>
      </c>
      <c r="FI32" s="218">
        <f>'Lot 7 - Joint Crack'!AC29</f>
        <v>0</v>
      </c>
      <c r="FJ32" s="218">
        <f>'Lot 7 - Joint Crack'!AG29</f>
        <v>0</v>
      </c>
      <c r="FK32" s="215">
        <f>'Lot 7 - Joint Crack'!M30</f>
        <v>0</v>
      </c>
      <c r="FL32" s="215">
        <f>'Lot 7 - Joint Crack'!Q30</f>
        <v>0</v>
      </c>
      <c r="FM32" s="215">
        <f>'Lot 7 - Joint Crack'!U30</f>
        <v>0</v>
      </c>
      <c r="FN32" s="215">
        <f>'Lot 7 - Joint Crack'!Y30</f>
        <v>0</v>
      </c>
      <c r="FO32" s="218">
        <f>'Lot 7 - Joint Crack'!AC30</f>
        <v>0</v>
      </c>
      <c r="FP32" s="218">
        <f>'Lot 7 - Joint Crack'!AG30</f>
        <v>0</v>
      </c>
      <c r="FQ32" s="215">
        <f>'Lot 7 - Joint Crack'!M31</f>
        <v>0</v>
      </c>
      <c r="FR32" s="215">
        <f>'Lot 7 - Joint Crack'!Q31</f>
        <v>0</v>
      </c>
      <c r="FS32" s="215">
        <f>'Lot 7 - Joint Crack'!U31</f>
        <v>0</v>
      </c>
      <c r="FT32" s="215">
        <f>'Lot 7 - Joint Crack'!Y31</f>
        <v>0</v>
      </c>
      <c r="FU32" s="218">
        <f>'Lot 7 - Joint Crack'!AC31</f>
        <v>0</v>
      </c>
      <c r="FV32" s="218">
        <f>'Lot 7 - Joint Crack'!AG31</f>
        <v>0</v>
      </c>
      <c r="FW32" s="316"/>
      <c r="FX32" s="316"/>
      <c r="FY32" s="316"/>
      <c r="FZ32" s="316"/>
      <c r="GA32" s="316"/>
      <c r="GB32" s="316"/>
      <c r="GC32" s="316"/>
      <c r="GD32" s="316"/>
      <c r="GE32" s="316"/>
      <c r="GF32" s="316"/>
      <c r="GG32" s="316"/>
      <c r="GH32" s="316"/>
      <c r="GI32" s="316"/>
      <c r="GJ32" s="316"/>
      <c r="GK32" s="316"/>
      <c r="GL32" s="316"/>
      <c r="GM32" s="316"/>
      <c r="GN32" s="316"/>
      <c r="GO32" s="316"/>
      <c r="GP32" s="316"/>
      <c r="GQ32" s="316"/>
      <c r="GR32" s="316"/>
      <c r="GS32" s="316"/>
      <c r="GT32" s="316"/>
      <c r="GU32" s="316"/>
      <c r="GV32" s="316"/>
      <c r="GW32" s="316"/>
      <c r="GX32" s="316"/>
      <c r="GY32" s="316"/>
      <c r="GZ32" s="316"/>
      <c r="HA32" s="316"/>
      <c r="HB32" s="316"/>
      <c r="HC32" s="317" t="s">
        <v>380</v>
      </c>
      <c r="HD32" s="218">
        <f>'Lot 7 - Joint Crack'!X99</f>
        <v>0</v>
      </c>
      <c r="HE32" s="218">
        <f>'Lot 7 - Joint Crack'!X106</f>
        <v>0</v>
      </c>
      <c r="HF32" s="218">
        <f>'Lot 7 - Joint Crack'!X107</f>
        <v>0</v>
      </c>
    </row>
    <row r="33" spans="1:242" s="85" customFormat="1" ht="22.5" customHeight="1" x14ac:dyDescent="0.2">
      <c r="A33" s="82" t="s">
        <v>778</v>
      </c>
      <c r="B33" s="136">
        <f>'Vendor Information'!$E$8</f>
        <v>0</v>
      </c>
      <c r="C33" s="140"/>
      <c r="D33" s="140"/>
      <c r="E33" s="140"/>
      <c r="F33" s="140"/>
      <c r="G33" s="140"/>
      <c r="H33" s="140"/>
      <c r="I33" s="140"/>
      <c r="J33" s="140"/>
      <c r="K33" s="140"/>
      <c r="L33" s="140"/>
      <c r="M33" s="140"/>
      <c r="N33" s="140"/>
      <c r="O33" s="140"/>
      <c r="P33" s="140"/>
      <c r="Q33" s="140"/>
      <c r="R33" s="140"/>
      <c r="S33" s="140"/>
      <c r="T33" s="140"/>
      <c r="U33" s="140"/>
      <c r="V33" s="140"/>
      <c r="W33" s="140"/>
      <c r="X33" s="140"/>
      <c r="Y33" s="140"/>
      <c r="Z33" s="140"/>
      <c r="AA33" s="140"/>
      <c r="AB33" s="140"/>
      <c r="AC33" s="140"/>
      <c r="AD33" s="140"/>
      <c r="AE33" s="140"/>
      <c r="AF33" s="81"/>
      <c r="AG33" s="81"/>
      <c r="AH33" s="81"/>
      <c r="AI33" s="82"/>
      <c r="AJ33" s="82"/>
      <c r="AK33" s="81"/>
      <c r="AL33" s="82"/>
      <c r="AM33" s="82"/>
      <c r="AN33" s="83"/>
      <c r="AO33" s="83"/>
      <c r="AP33" s="139"/>
      <c r="AQ33" s="139"/>
      <c r="AR33" s="139"/>
      <c r="AS33" s="83"/>
      <c r="AU33" s="83"/>
      <c r="AV33" s="83"/>
      <c r="AW33" s="83"/>
      <c r="AX33" s="83"/>
      <c r="AZ33" s="83"/>
      <c r="BA33" s="83"/>
      <c r="BB33" s="83"/>
      <c r="BC33" s="83"/>
      <c r="BE33" s="83"/>
      <c r="BF33" s="83"/>
      <c r="BG33" s="83"/>
      <c r="BH33" s="83"/>
      <c r="BJ33" s="83"/>
      <c r="BK33" s="83"/>
      <c r="BL33" s="86"/>
      <c r="BM33" s="83"/>
      <c r="BN33" s="83"/>
      <c r="BO33" s="90"/>
      <c r="BP33" s="90"/>
      <c r="BQ33" s="90"/>
      <c r="BR33" s="90"/>
      <c r="BS33" s="90"/>
      <c r="BT33" s="91"/>
      <c r="BU33" s="82"/>
      <c r="BV33" s="81"/>
      <c r="BW33" s="82"/>
      <c r="BX33" s="91"/>
      <c r="BY33" s="92"/>
      <c r="BZ33" s="92"/>
      <c r="CA33" s="139"/>
      <c r="CB33" s="139"/>
      <c r="CC33" s="139"/>
      <c r="CD33" s="139"/>
      <c r="CE33" s="139"/>
      <c r="CF33" s="139"/>
      <c r="CG33" s="139"/>
      <c r="CH33" s="139"/>
      <c r="CI33" s="139"/>
      <c r="CJ33" s="139"/>
      <c r="CK33" s="139"/>
      <c r="CL33" s="139"/>
      <c r="CM33" s="139"/>
      <c r="CN33" s="139"/>
      <c r="CO33" s="139"/>
      <c r="CP33" s="139"/>
      <c r="CQ33" s="139"/>
      <c r="CR33" s="139"/>
      <c r="CS33" s="139"/>
      <c r="CT33" s="139"/>
      <c r="CU33" s="92"/>
      <c r="CV33" s="93"/>
      <c r="CW33" s="92"/>
      <c r="CX33" s="92"/>
      <c r="CY33" s="92"/>
      <c r="CZ33" s="92"/>
      <c r="DA33" s="93"/>
      <c r="DB33" s="92"/>
      <c r="DC33" s="92"/>
      <c r="DD33" s="92"/>
      <c r="DE33" s="92"/>
      <c r="DF33" s="93"/>
      <c r="DG33" s="92"/>
      <c r="DH33" s="272"/>
      <c r="DI33" s="273"/>
      <c r="DJ33" s="273"/>
      <c r="DK33" s="273"/>
      <c r="DL33" s="273"/>
      <c r="DM33" s="273"/>
      <c r="DN33" s="273"/>
      <c r="DO33" s="274"/>
      <c r="DP33" s="273"/>
      <c r="DQ33" s="273"/>
      <c r="DR33" s="273"/>
      <c r="DS33" s="198"/>
      <c r="DT33" s="198"/>
      <c r="DU33" s="82"/>
      <c r="DV33" s="82"/>
      <c r="DW33" s="82"/>
      <c r="DX33" s="82"/>
      <c r="DY33" s="88"/>
      <c r="DZ33" s="89"/>
      <c r="EA33" s="82"/>
      <c r="EB33" s="82"/>
      <c r="EC33" s="82"/>
      <c r="ED33" s="82"/>
      <c r="EE33" s="82"/>
      <c r="EF33" s="82"/>
      <c r="EG33" s="82"/>
      <c r="EH33" s="82"/>
      <c r="EI33" s="82"/>
      <c r="EJ33" s="82"/>
      <c r="EK33" s="82"/>
      <c r="EL33" s="82"/>
      <c r="EM33" s="82"/>
      <c r="EN33" s="137">
        <f>'Lot 7 - Joint Crack'!AD11</f>
        <v>0</v>
      </c>
      <c r="EO33" s="136">
        <f>'Lot 7 - Joint Crack'!M13</f>
        <v>0</v>
      </c>
      <c r="EP33" s="136">
        <f>'Lot 7 - Joint Crack'!E15</f>
        <v>0</v>
      </c>
      <c r="EQ33" s="137">
        <f>'Lot 7 - Joint Crack'!M15</f>
        <v>0</v>
      </c>
      <c r="ER33" s="137">
        <f>'Lot 7 - Joint Crack'!R15</f>
        <v>0</v>
      </c>
      <c r="ES33" s="136">
        <f>'Lot 7 - Joint Crack'!X15</f>
        <v>0</v>
      </c>
      <c r="ET33" s="137">
        <f>'Lot 7 - Joint Crack'!AH15</f>
        <v>0</v>
      </c>
      <c r="EU33" s="314" t="s">
        <v>365</v>
      </c>
      <c r="EV33" s="314" t="s">
        <v>745</v>
      </c>
      <c r="EW33" s="315" t="s">
        <v>380</v>
      </c>
      <c r="EX33" s="316"/>
      <c r="EY33" s="215">
        <f>'Lot 7 - Joint Crack'!M39</f>
        <v>0</v>
      </c>
      <c r="EZ33" s="215">
        <f>'Lot 7 - Joint Crack'!Q39</f>
        <v>0</v>
      </c>
      <c r="FA33" s="215">
        <f>'Lot 7 - Joint Crack'!U39</f>
        <v>0</v>
      </c>
      <c r="FB33" s="215">
        <f>'Lot 7 - Joint Crack'!Y39</f>
        <v>0</v>
      </c>
      <c r="FC33" s="218">
        <f>'Lot 7 - Joint Crack'!AC39</f>
        <v>0</v>
      </c>
      <c r="FD33" s="218">
        <f>'Lot 7 - Joint Crack'!AG39</f>
        <v>0</v>
      </c>
      <c r="FE33" s="215">
        <f>'Lot 7 - Joint Crack'!M40</f>
        <v>0</v>
      </c>
      <c r="FF33" s="215">
        <f>'Lot 7 - Joint Crack'!Q40</f>
        <v>0</v>
      </c>
      <c r="FG33" s="215">
        <f>'Lot 7 - Joint Crack'!U40</f>
        <v>0</v>
      </c>
      <c r="FH33" s="215">
        <f>'Lot 7 - Joint Crack'!Y40</f>
        <v>0</v>
      </c>
      <c r="FI33" s="218">
        <f>'Lot 7 - Joint Crack'!AC40</f>
        <v>0</v>
      </c>
      <c r="FJ33" s="218">
        <f>'Lot 7 - Joint Crack'!AG40</f>
        <v>0</v>
      </c>
      <c r="FK33" s="215">
        <f>'Lot 7 - Joint Crack'!M41</f>
        <v>0</v>
      </c>
      <c r="FL33" s="215">
        <f>'Lot 7 - Joint Crack'!Q41</f>
        <v>0</v>
      </c>
      <c r="FM33" s="215">
        <f>'Lot 7 - Joint Crack'!U41</f>
        <v>0</v>
      </c>
      <c r="FN33" s="215">
        <f>'Lot 7 - Joint Crack'!Y41</f>
        <v>0</v>
      </c>
      <c r="FO33" s="218">
        <f>'Lot 7 - Joint Crack'!AC41</f>
        <v>0</v>
      </c>
      <c r="FP33" s="218">
        <f>'Lot 7 - Joint Crack'!AG41</f>
        <v>0</v>
      </c>
      <c r="FQ33" s="215">
        <f>'Lot 7 - Joint Crack'!M42</f>
        <v>0</v>
      </c>
      <c r="FR33" s="215">
        <f>'Lot 7 - Joint Crack'!Q42</f>
        <v>0</v>
      </c>
      <c r="FS33" s="215">
        <f>'Lot 7 - Joint Crack'!U42</f>
        <v>0</v>
      </c>
      <c r="FT33" s="215">
        <f>'Lot 7 - Joint Crack'!Y42</f>
        <v>0</v>
      </c>
      <c r="FU33" s="218">
        <f>'Lot 7 - Joint Crack'!AC42</f>
        <v>0</v>
      </c>
      <c r="FV33" s="218">
        <f>'Lot 7 - Joint Crack'!AG42</f>
        <v>0</v>
      </c>
      <c r="FW33" s="316"/>
      <c r="FX33" s="316"/>
      <c r="FY33" s="316"/>
      <c r="FZ33" s="316"/>
      <c r="GA33" s="316"/>
      <c r="GB33" s="316"/>
      <c r="GC33" s="316"/>
      <c r="GD33" s="316"/>
      <c r="GE33" s="316"/>
      <c r="GF33" s="316"/>
      <c r="GG33" s="316"/>
      <c r="GH33" s="316"/>
      <c r="GI33" s="316"/>
      <c r="GJ33" s="316"/>
      <c r="GK33" s="316"/>
      <c r="GL33" s="316"/>
      <c r="GM33" s="316"/>
      <c r="GN33" s="316"/>
      <c r="GO33" s="316"/>
      <c r="GP33" s="316"/>
      <c r="GQ33" s="316"/>
      <c r="GR33" s="316"/>
      <c r="GS33" s="316"/>
      <c r="GT33" s="316"/>
      <c r="GU33" s="316"/>
      <c r="GV33" s="316"/>
      <c r="GW33" s="316"/>
      <c r="GX33" s="316"/>
      <c r="GY33" s="316"/>
      <c r="GZ33" s="316"/>
      <c r="HA33" s="316"/>
      <c r="HB33" s="316"/>
      <c r="HC33" s="317" t="s">
        <v>380</v>
      </c>
      <c r="HD33" s="218">
        <f>'Lot 7 - Joint Crack'!X99</f>
        <v>0</v>
      </c>
      <c r="HE33" s="218">
        <f>'Lot 7 - Joint Crack'!X106</f>
        <v>0</v>
      </c>
      <c r="HF33" s="218">
        <f>'Lot 7 - Joint Crack'!X107</f>
        <v>0</v>
      </c>
    </row>
    <row r="34" spans="1:242" s="85" customFormat="1" ht="22.5" customHeight="1" x14ac:dyDescent="0.2">
      <c r="A34" s="82" t="s">
        <v>778</v>
      </c>
      <c r="B34" s="136">
        <f>'Vendor Information'!$E$8</f>
        <v>0</v>
      </c>
      <c r="C34" s="140"/>
      <c r="D34" s="140"/>
      <c r="E34" s="140"/>
      <c r="F34" s="140"/>
      <c r="G34" s="140"/>
      <c r="H34" s="140"/>
      <c r="I34" s="140"/>
      <c r="J34" s="140"/>
      <c r="K34" s="140"/>
      <c r="L34" s="140"/>
      <c r="M34" s="140"/>
      <c r="N34" s="140"/>
      <c r="O34" s="140"/>
      <c r="P34" s="140"/>
      <c r="Q34" s="140"/>
      <c r="R34" s="140"/>
      <c r="S34" s="140"/>
      <c r="T34" s="140"/>
      <c r="U34" s="140"/>
      <c r="V34" s="140"/>
      <c r="W34" s="140"/>
      <c r="X34" s="140"/>
      <c r="Y34" s="140"/>
      <c r="Z34" s="140"/>
      <c r="AA34" s="140"/>
      <c r="AB34" s="140"/>
      <c r="AC34" s="140"/>
      <c r="AD34" s="140"/>
      <c r="AE34" s="140"/>
      <c r="AF34" s="81"/>
      <c r="AG34" s="81"/>
      <c r="AH34" s="81"/>
      <c r="AI34" s="82"/>
      <c r="AJ34" s="82"/>
      <c r="AK34" s="81"/>
      <c r="AL34" s="82"/>
      <c r="AM34" s="82"/>
      <c r="AN34" s="83"/>
      <c r="AO34" s="83"/>
      <c r="AP34" s="139"/>
      <c r="AQ34" s="139"/>
      <c r="AR34" s="139"/>
      <c r="AS34" s="83"/>
      <c r="AU34" s="83"/>
      <c r="AV34" s="83"/>
      <c r="AW34" s="83"/>
      <c r="AX34" s="83"/>
      <c r="AZ34" s="83"/>
      <c r="BA34" s="83"/>
      <c r="BB34" s="83"/>
      <c r="BC34" s="83"/>
      <c r="BE34" s="83"/>
      <c r="BF34" s="83"/>
      <c r="BG34" s="83"/>
      <c r="BH34" s="83"/>
      <c r="BJ34" s="83"/>
      <c r="BK34" s="83"/>
      <c r="BL34" s="86"/>
      <c r="BM34" s="83"/>
      <c r="BN34" s="83"/>
      <c r="BO34" s="81"/>
      <c r="BP34" s="81"/>
      <c r="BQ34" s="81"/>
      <c r="BR34" s="81"/>
      <c r="BS34" s="81"/>
      <c r="BT34" s="82"/>
      <c r="BU34" s="82"/>
      <c r="BV34" s="81"/>
      <c r="BW34" s="82"/>
      <c r="BX34" s="82"/>
      <c r="BY34" s="83"/>
      <c r="BZ34" s="83"/>
      <c r="CA34" s="139"/>
      <c r="CB34" s="139"/>
      <c r="CC34" s="139"/>
      <c r="CD34" s="139"/>
      <c r="CE34" s="139"/>
      <c r="CF34" s="139"/>
      <c r="CG34" s="139"/>
      <c r="CH34" s="139"/>
      <c r="CI34" s="139"/>
      <c r="CJ34" s="139"/>
      <c r="CK34" s="139"/>
      <c r="CL34" s="139"/>
      <c r="CM34" s="139"/>
      <c r="CN34" s="139"/>
      <c r="CO34" s="139"/>
      <c r="CP34" s="139"/>
      <c r="CQ34" s="139"/>
      <c r="CR34" s="139"/>
      <c r="CS34" s="139"/>
      <c r="CT34" s="139"/>
      <c r="CU34" s="83"/>
      <c r="CW34" s="83"/>
      <c r="CX34" s="83"/>
      <c r="CY34" s="83"/>
      <c r="CZ34" s="83"/>
      <c r="DB34" s="83"/>
      <c r="DC34" s="83"/>
      <c r="DD34" s="83"/>
      <c r="DE34" s="83"/>
      <c r="DG34" s="83"/>
      <c r="DH34" s="272"/>
      <c r="DI34" s="273"/>
      <c r="DJ34" s="273"/>
      <c r="DK34" s="273"/>
      <c r="DL34" s="273"/>
      <c r="DM34" s="273"/>
      <c r="DN34" s="273"/>
      <c r="DO34" s="274"/>
      <c r="DP34" s="273"/>
      <c r="DQ34" s="273"/>
      <c r="DR34" s="273"/>
      <c r="DS34" s="198"/>
      <c r="DT34" s="198"/>
      <c r="DU34" s="82"/>
      <c r="DV34" s="82"/>
      <c r="DW34" s="82"/>
      <c r="DX34" s="82"/>
      <c r="DY34" s="88"/>
      <c r="DZ34" s="89"/>
      <c r="EA34" s="82"/>
      <c r="EB34" s="82"/>
      <c r="EC34" s="82"/>
      <c r="ED34" s="82"/>
      <c r="EE34" s="82"/>
      <c r="EF34" s="82"/>
      <c r="EG34" s="82"/>
      <c r="EH34" s="82"/>
      <c r="EI34" s="82"/>
      <c r="EJ34" s="82"/>
      <c r="EK34" s="82"/>
      <c r="EL34" s="82"/>
      <c r="EM34" s="82"/>
      <c r="EN34" s="137">
        <f>'Lot 7 - Joint Crack'!AD11</f>
        <v>0</v>
      </c>
      <c r="EO34" s="136">
        <f>'Lot 7 - Joint Crack'!M13</f>
        <v>0</v>
      </c>
      <c r="EP34" s="136">
        <f>'Lot 7 - Joint Crack'!E15</f>
        <v>0</v>
      </c>
      <c r="EQ34" s="137">
        <f>'Lot 7 - Joint Crack'!M15</f>
        <v>0</v>
      </c>
      <c r="ER34" s="137">
        <f>'Lot 7 - Joint Crack'!R15</f>
        <v>0</v>
      </c>
      <c r="ES34" s="136">
        <f>'Lot 7 - Joint Crack'!X15</f>
        <v>0</v>
      </c>
      <c r="ET34" s="137">
        <f>'Lot 7 - Joint Crack'!AH15</f>
        <v>0</v>
      </c>
      <c r="EU34" s="314" t="s">
        <v>365</v>
      </c>
      <c r="EV34" s="314" t="s">
        <v>366</v>
      </c>
      <c r="EW34" s="315" t="s">
        <v>381</v>
      </c>
      <c r="EX34" s="316"/>
      <c r="EY34" s="316"/>
      <c r="EZ34" s="316"/>
      <c r="FA34" s="316"/>
      <c r="FB34" s="316"/>
      <c r="FC34" s="316"/>
      <c r="FD34" s="316"/>
      <c r="FE34" s="316"/>
      <c r="FF34" s="316"/>
      <c r="FG34" s="316"/>
      <c r="FH34" s="316"/>
      <c r="FI34" s="316"/>
      <c r="FJ34" s="316"/>
      <c r="FK34" s="316"/>
      <c r="FL34" s="316"/>
      <c r="FM34" s="316"/>
      <c r="FN34" s="316"/>
      <c r="FO34" s="316"/>
      <c r="FP34" s="316"/>
      <c r="FQ34" s="316"/>
      <c r="FR34" s="316"/>
      <c r="FS34" s="316"/>
      <c r="FT34" s="316"/>
      <c r="FU34" s="316"/>
      <c r="FV34" s="316"/>
      <c r="FW34" s="316"/>
      <c r="FX34" s="316"/>
      <c r="FY34" s="218">
        <f>'Lot 7 - Joint Crack'!M50</f>
        <v>0</v>
      </c>
      <c r="FZ34" s="218">
        <f>'Lot 7 - Joint Crack'!Q50</f>
        <v>0</v>
      </c>
      <c r="GA34" s="218">
        <f>'Lot 7 - Joint Crack'!U50</f>
        <v>0</v>
      </c>
      <c r="GB34" s="218">
        <f>'Lot 7 - Joint Crack'!Y50</f>
        <v>0</v>
      </c>
      <c r="GC34" s="218">
        <f>'Lot 7 - Joint Crack'!AC50</f>
        <v>0</v>
      </c>
      <c r="GD34" s="218">
        <f>'Lot 7 - Joint Crack'!AG50</f>
        <v>0</v>
      </c>
      <c r="GE34" s="316"/>
      <c r="GF34" s="316"/>
      <c r="GG34" s="316"/>
      <c r="GH34" s="316"/>
      <c r="GI34" s="316"/>
      <c r="GJ34" s="316"/>
      <c r="GK34" s="316"/>
      <c r="GL34" s="316"/>
      <c r="GM34" s="316"/>
      <c r="GN34" s="316"/>
      <c r="GO34" s="316"/>
      <c r="GP34" s="316"/>
      <c r="GQ34" s="316"/>
      <c r="GR34" s="316"/>
      <c r="GS34" s="316"/>
      <c r="GT34" s="316"/>
      <c r="GU34" s="316"/>
      <c r="GV34" s="316"/>
      <c r="GW34" s="316"/>
      <c r="GX34" s="316"/>
      <c r="GY34" s="316"/>
      <c r="GZ34" s="316"/>
      <c r="HA34" s="316"/>
      <c r="HB34" s="316"/>
      <c r="HC34" s="317" t="s">
        <v>381</v>
      </c>
      <c r="HD34" s="218">
        <f>'Lot 7 - Joint Crack'!X100</f>
        <v>0</v>
      </c>
      <c r="HE34" s="218">
        <f>'Lot 7 - Joint Crack'!X106</f>
        <v>0</v>
      </c>
      <c r="HF34" s="218">
        <f>'Lot 7 - Joint Crack'!X107</f>
        <v>0</v>
      </c>
    </row>
    <row r="35" spans="1:242" s="328" customFormat="1" ht="22.5" customHeight="1" x14ac:dyDescent="0.25">
      <c r="A35" s="82" t="s">
        <v>778</v>
      </c>
      <c r="B35" s="136">
        <f>'Vendor Information'!$E$8</f>
        <v>0</v>
      </c>
      <c r="C35" s="318"/>
      <c r="D35" s="318"/>
      <c r="E35" s="318"/>
      <c r="F35" s="318"/>
      <c r="G35" s="318"/>
      <c r="H35" s="318"/>
      <c r="I35" s="318"/>
      <c r="J35" s="318"/>
      <c r="K35" s="318"/>
      <c r="L35" s="318"/>
      <c r="M35" s="318"/>
      <c r="N35" s="318"/>
      <c r="O35" s="318"/>
      <c r="P35" s="318"/>
      <c r="Q35" s="318"/>
      <c r="R35" s="318"/>
      <c r="S35" s="318"/>
      <c r="T35" s="318"/>
      <c r="U35" s="318"/>
      <c r="V35" s="318"/>
      <c r="W35" s="318"/>
      <c r="X35" s="318"/>
      <c r="Y35" s="318"/>
      <c r="Z35" s="318"/>
      <c r="AA35" s="318"/>
      <c r="AB35" s="318"/>
      <c r="AC35" s="318"/>
      <c r="AD35" s="318"/>
      <c r="AE35" s="318"/>
      <c r="AF35" s="319"/>
      <c r="AG35" s="319"/>
      <c r="AH35" s="319"/>
      <c r="AI35" s="320"/>
      <c r="AJ35" s="320"/>
      <c r="AK35" s="319"/>
      <c r="AL35" s="82"/>
      <c r="AM35" s="320"/>
      <c r="AN35" s="321"/>
      <c r="AO35" s="321"/>
      <c r="AP35" s="139"/>
      <c r="AQ35" s="139"/>
      <c r="AR35" s="139"/>
      <c r="AS35" s="321"/>
      <c r="AT35" s="321"/>
      <c r="AU35" s="321"/>
      <c r="AV35" s="321"/>
      <c r="AW35" s="321"/>
      <c r="AX35" s="321"/>
      <c r="AY35" s="321"/>
      <c r="AZ35" s="321"/>
      <c r="BA35" s="321"/>
      <c r="BB35" s="321"/>
      <c r="BC35" s="321"/>
      <c r="BD35" s="321"/>
      <c r="BE35" s="321"/>
      <c r="BF35" s="321"/>
      <c r="BG35" s="321"/>
      <c r="BH35" s="321"/>
      <c r="BI35" s="321"/>
      <c r="BJ35" s="321"/>
      <c r="BK35" s="321"/>
      <c r="BL35" s="322"/>
      <c r="BM35" s="321"/>
      <c r="BN35" s="321"/>
      <c r="BO35" s="81"/>
      <c r="BP35" s="81"/>
      <c r="BQ35" s="81"/>
      <c r="BR35" s="81"/>
      <c r="BS35" s="81"/>
      <c r="BT35" s="82"/>
      <c r="BU35" s="82"/>
      <c r="BV35" s="81"/>
      <c r="BW35" s="82"/>
      <c r="BX35" s="82"/>
      <c r="BY35" s="83"/>
      <c r="BZ35" s="83"/>
      <c r="CA35" s="139"/>
      <c r="CB35" s="139"/>
      <c r="CC35" s="139"/>
      <c r="CD35" s="139"/>
      <c r="CE35" s="139"/>
      <c r="CF35" s="139"/>
      <c r="CG35" s="139"/>
      <c r="CH35" s="139"/>
      <c r="CI35" s="139"/>
      <c r="CJ35" s="139"/>
      <c r="CK35" s="139"/>
      <c r="CL35" s="139"/>
      <c r="CM35" s="139"/>
      <c r="CN35" s="139"/>
      <c r="CO35" s="139"/>
      <c r="CP35" s="139"/>
      <c r="CQ35" s="139"/>
      <c r="CR35" s="139"/>
      <c r="CS35" s="139"/>
      <c r="CT35" s="139"/>
      <c r="CU35" s="83"/>
      <c r="CV35" s="85"/>
      <c r="CW35" s="83"/>
      <c r="CX35" s="83"/>
      <c r="CY35" s="83"/>
      <c r="CZ35" s="83"/>
      <c r="DA35" s="85"/>
      <c r="DB35" s="83"/>
      <c r="DC35" s="83"/>
      <c r="DD35" s="83"/>
      <c r="DE35" s="83"/>
      <c r="DF35" s="85"/>
      <c r="DG35" s="83"/>
      <c r="DH35" s="323"/>
      <c r="DI35" s="324"/>
      <c r="DJ35" s="324"/>
      <c r="DK35" s="324"/>
      <c r="DL35" s="324"/>
      <c r="DM35" s="324"/>
      <c r="DN35" s="324"/>
      <c r="DO35" s="325"/>
      <c r="DP35" s="324"/>
      <c r="DQ35" s="324"/>
      <c r="DR35" s="324"/>
      <c r="DS35" s="197"/>
      <c r="DT35" s="197"/>
      <c r="DU35" s="320"/>
      <c r="DV35" s="320"/>
      <c r="DW35" s="320"/>
      <c r="DX35" s="320"/>
      <c r="DY35" s="326"/>
      <c r="DZ35" s="327"/>
      <c r="EA35" s="320"/>
      <c r="EB35" s="320"/>
      <c r="EC35" s="320"/>
      <c r="ED35" s="320"/>
      <c r="EE35" s="320"/>
      <c r="EF35" s="320"/>
      <c r="EG35" s="320"/>
      <c r="EH35" s="320"/>
      <c r="EI35" s="320"/>
      <c r="EJ35" s="320"/>
      <c r="EK35" s="320"/>
      <c r="EL35" s="320"/>
      <c r="EM35" s="320"/>
      <c r="EN35" s="137">
        <f>'Lot 7 - Joint Crack'!AD11</f>
        <v>0</v>
      </c>
      <c r="EO35" s="136">
        <f>'Lot 7 - Joint Crack'!M13</f>
        <v>0</v>
      </c>
      <c r="EP35" s="136">
        <f>'Lot 7 - Joint Crack'!E15</f>
        <v>0</v>
      </c>
      <c r="EQ35" s="137">
        <f>'Lot 7 - Joint Crack'!M15</f>
        <v>0</v>
      </c>
      <c r="ER35" s="137">
        <f>'Lot 7 - Joint Crack'!R15</f>
        <v>0</v>
      </c>
      <c r="ES35" s="136">
        <f>'Lot 7 - Joint Crack'!X15</f>
        <v>0</v>
      </c>
      <c r="ET35" s="137">
        <f>'Lot 7 - Joint Crack'!AH15</f>
        <v>0</v>
      </c>
      <c r="EU35" s="314" t="s">
        <v>365</v>
      </c>
      <c r="EV35" s="314" t="s">
        <v>366</v>
      </c>
      <c r="EW35" s="315" t="s">
        <v>382</v>
      </c>
      <c r="EX35" s="316"/>
      <c r="EY35" s="316"/>
      <c r="EZ35" s="316"/>
      <c r="FA35" s="316"/>
      <c r="FB35" s="316"/>
      <c r="FC35" s="316"/>
      <c r="FD35" s="316"/>
      <c r="FE35" s="316"/>
      <c r="FF35" s="316"/>
      <c r="FG35" s="316"/>
      <c r="FH35" s="316"/>
      <c r="FI35" s="316"/>
      <c r="FJ35" s="316"/>
      <c r="FK35" s="316"/>
      <c r="FL35" s="316"/>
      <c r="FM35" s="316"/>
      <c r="FN35" s="316"/>
      <c r="FO35" s="316"/>
      <c r="FP35" s="316"/>
      <c r="FQ35" s="316"/>
      <c r="FR35" s="316"/>
      <c r="FS35" s="316"/>
      <c r="FT35" s="316"/>
      <c r="FU35" s="316"/>
      <c r="FV35" s="316"/>
      <c r="FW35" s="316"/>
      <c r="FX35" s="316"/>
      <c r="FY35" s="316"/>
      <c r="FZ35" s="316"/>
      <c r="GA35" s="316"/>
      <c r="GB35" s="316"/>
      <c r="GC35" s="316"/>
      <c r="GD35" s="316"/>
      <c r="GE35" s="215">
        <f>'Lot 7 - Joint Crack'!M58</f>
        <v>0</v>
      </c>
      <c r="GF35" s="215">
        <f>'Lot 7 - Joint Crack'!Q58</f>
        <v>0</v>
      </c>
      <c r="GG35" s="215">
        <f>'Lot 7 - Joint Crack'!U58</f>
        <v>0</v>
      </c>
      <c r="GH35" s="215">
        <f>'Lot 7 - Joint Crack'!Y58</f>
        <v>0</v>
      </c>
      <c r="GI35" s="316"/>
      <c r="GJ35" s="316"/>
      <c r="GK35" s="215">
        <f>'Lot 7 - Joint Crack'!M59</f>
        <v>0</v>
      </c>
      <c r="GL35" s="215">
        <f>'Lot 7 - Joint Crack'!Q59</f>
        <v>0</v>
      </c>
      <c r="GM35" s="215">
        <f>'Lot 7 - Joint Crack'!U59</f>
        <v>0</v>
      </c>
      <c r="GN35" s="215">
        <f>'Lot 7 - Joint Crack'!Y59</f>
        <v>0</v>
      </c>
      <c r="GO35" s="316"/>
      <c r="GP35" s="316"/>
      <c r="GQ35" s="215">
        <f>'Lot 7 - Joint Crack'!M60</f>
        <v>0</v>
      </c>
      <c r="GR35" s="215">
        <f>'Lot 7 - Joint Crack'!Q60</f>
        <v>0</v>
      </c>
      <c r="GS35" s="215">
        <f>'Lot 7 - Joint Crack'!U60</f>
        <v>0</v>
      </c>
      <c r="GT35" s="215">
        <f>'Lot 7 - Joint Crack'!Y60</f>
        <v>0</v>
      </c>
      <c r="GU35" s="316"/>
      <c r="GV35" s="316"/>
      <c r="GW35" s="215">
        <f>'Lot 7 - Joint Crack'!M61</f>
        <v>0</v>
      </c>
      <c r="GX35" s="215">
        <f>'Lot 7 - Joint Crack'!Q61</f>
        <v>0</v>
      </c>
      <c r="GY35" s="215">
        <f>'Lot 7 - Joint Crack'!U61</f>
        <v>0</v>
      </c>
      <c r="GZ35" s="215">
        <f>'Lot 7 - Joint Crack'!Y61</f>
        <v>0</v>
      </c>
      <c r="HA35" s="316"/>
      <c r="HB35" s="316"/>
      <c r="HC35" s="441"/>
      <c r="HD35" s="316"/>
      <c r="HE35" s="316"/>
      <c r="HF35" s="316"/>
    </row>
    <row r="36" spans="1:242" s="328" customFormat="1" ht="22.5" customHeight="1" x14ac:dyDescent="0.25">
      <c r="A36" s="82" t="s">
        <v>778</v>
      </c>
      <c r="B36" s="136">
        <f>'Vendor Information'!$E$8</f>
        <v>0</v>
      </c>
      <c r="C36" s="318"/>
      <c r="D36" s="318"/>
      <c r="E36" s="318"/>
      <c r="F36" s="318"/>
      <c r="G36" s="318"/>
      <c r="H36" s="318"/>
      <c r="I36" s="318"/>
      <c r="J36" s="318"/>
      <c r="K36" s="318"/>
      <c r="L36" s="318"/>
      <c r="M36" s="318"/>
      <c r="N36" s="318"/>
      <c r="O36" s="318"/>
      <c r="P36" s="318"/>
      <c r="Q36" s="318"/>
      <c r="R36" s="318"/>
      <c r="S36" s="318"/>
      <c r="T36" s="318"/>
      <c r="U36" s="318"/>
      <c r="V36" s="318"/>
      <c r="W36" s="318"/>
      <c r="X36" s="318"/>
      <c r="Y36" s="318"/>
      <c r="Z36" s="318"/>
      <c r="AA36" s="318"/>
      <c r="AB36" s="318"/>
      <c r="AC36" s="318"/>
      <c r="AD36" s="318"/>
      <c r="AE36" s="318"/>
      <c r="AF36" s="319"/>
      <c r="AG36" s="319"/>
      <c r="AH36" s="319"/>
      <c r="AI36" s="320"/>
      <c r="AJ36" s="320"/>
      <c r="AK36" s="319"/>
      <c r="AL36" s="82"/>
      <c r="AM36" s="320"/>
      <c r="AN36" s="321"/>
      <c r="AO36" s="321"/>
      <c r="AP36" s="139"/>
      <c r="AQ36" s="139"/>
      <c r="AR36" s="139"/>
      <c r="AS36" s="321"/>
      <c r="AT36" s="321"/>
      <c r="AU36" s="321"/>
      <c r="AV36" s="321"/>
      <c r="AW36" s="321"/>
      <c r="AX36" s="321"/>
      <c r="AY36" s="321"/>
      <c r="AZ36" s="321"/>
      <c r="BA36" s="321"/>
      <c r="BB36" s="321"/>
      <c r="BC36" s="321"/>
      <c r="BD36" s="321"/>
      <c r="BE36" s="321"/>
      <c r="BF36" s="321"/>
      <c r="BG36" s="321"/>
      <c r="BH36" s="321"/>
      <c r="BI36" s="321"/>
      <c r="BJ36" s="321"/>
      <c r="BK36" s="321"/>
      <c r="BL36" s="322"/>
      <c r="BM36" s="321"/>
      <c r="BN36" s="321"/>
      <c r="BO36" s="319"/>
      <c r="BP36" s="319"/>
      <c r="BQ36" s="319"/>
      <c r="BR36" s="319"/>
      <c r="BS36" s="319"/>
      <c r="BT36" s="320"/>
      <c r="BU36" s="320"/>
      <c r="BV36" s="319"/>
      <c r="BW36" s="82"/>
      <c r="BX36" s="320"/>
      <c r="BY36" s="321"/>
      <c r="BZ36" s="321"/>
      <c r="CA36" s="139"/>
      <c r="CB36" s="139"/>
      <c r="CC36" s="139"/>
      <c r="CD36" s="139"/>
      <c r="CE36" s="139"/>
      <c r="CF36" s="139"/>
      <c r="CG36" s="139"/>
      <c r="CH36" s="139"/>
      <c r="CI36" s="139"/>
      <c r="CJ36" s="139"/>
      <c r="CK36" s="139"/>
      <c r="CL36" s="139"/>
      <c r="CM36" s="139"/>
      <c r="CN36" s="139"/>
      <c r="CO36" s="139"/>
      <c r="CP36" s="139"/>
      <c r="CQ36" s="139"/>
      <c r="CR36" s="139"/>
      <c r="CS36" s="139"/>
      <c r="CT36" s="139"/>
      <c r="CU36" s="321"/>
      <c r="CV36" s="321"/>
      <c r="CW36" s="321"/>
      <c r="CX36" s="321"/>
      <c r="CY36" s="321"/>
      <c r="CZ36" s="321"/>
      <c r="DA36" s="321"/>
      <c r="DB36" s="321"/>
      <c r="DC36" s="321"/>
      <c r="DD36" s="321"/>
      <c r="DE36" s="321"/>
      <c r="DF36" s="321"/>
      <c r="DG36" s="321"/>
      <c r="DH36" s="323"/>
      <c r="DI36" s="324"/>
      <c r="DJ36" s="324"/>
      <c r="DK36" s="324"/>
      <c r="DL36" s="324"/>
      <c r="DM36" s="324"/>
      <c r="DN36" s="324"/>
      <c r="DO36" s="325"/>
      <c r="DP36" s="324"/>
      <c r="DQ36" s="324"/>
      <c r="DR36" s="324"/>
      <c r="DS36" s="197"/>
      <c r="DT36" s="197"/>
      <c r="DU36" s="320"/>
      <c r="DV36" s="320"/>
      <c r="DW36" s="320"/>
      <c r="DX36" s="320"/>
      <c r="DY36" s="326"/>
      <c r="DZ36" s="327"/>
      <c r="EA36" s="320"/>
      <c r="EB36" s="320"/>
      <c r="EC36" s="320"/>
      <c r="ED36" s="320"/>
      <c r="EE36" s="320"/>
      <c r="EF36" s="320"/>
      <c r="EG36" s="320"/>
      <c r="EH36" s="320"/>
      <c r="EI36" s="320"/>
      <c r="EJ36" s="320"/>
      <c r="EK36" s="320"/>
      <c r="EL36" s="320"/>
      <c r="EM36" s="320"/>
      <c r="EN36" s="137">
        <f>'Lot 7 - Joint Crack'!AD11</f>
        <v>0</v>
      </c>
      <c r="EO36" s="136">
        <f>'Lot 7 - Joint Crack'!M13</f>
        <v>0</v>
      </c>
      <c r="EP36" s="136">
        <f>'Lot 7 - Joint Crack'!E15</f>
        <v>0</v>
      </c>
      <c r="EQ36" s="137">
        <f>'Lot 7 - Joint Crack'!M15</f>
        <v>0</v>
      </c>
      <c r="ER36" s="137">
        <f>'Lot 7 - Joint Crack'!R15</f>
        <v>0</v>
      </c>
      <c r="ES36" s="136">
        <f>'Lot 7 - Joint Crack'!X15</f>
        <v>0</v>
      </c>
      <c r="ET36" s="137">
        <f>'Lot 7 - Joint Crack'!AH15</f>
        <v>0</v>
      </c>
      <c r="EU36" s="314" t="s">
        <v>365</v>
      </c>
      <c r="EV36" s="314" t="s">
        <v>366</v>
      </c>
      <c r="EW36" s="315" t="s">
        <v>383</v>
      </c>
      <c r="EX36" s="215">
        <f>'Lot 7 - Joint Crack'!X68</f>
        <v>0</v>
      </c>
      <c r="EY36" s="316"/>
      <c r="EZ36" s="316"/>
      <c r="FA36" s="316"/>
      <c r="FB36" s="316"/>
      <c r="FC36" s="316"/>
      <c r="FD36" s="316"/>
      <c r="FE36" s="316"/>
      <c r="FF36" s="316"/>
      <c r="FG36" s="316"/>
      <c r="FH36" s="316"/>
      <c r="FI36" s="316"/>
      <c r="FJ36" s="316"/>
      <c r="FK36" s="316"/>
      <c r="FL36" s="316"/>
      <c r="FM36" s="316"/>
      <c r="FN36" s="316"/>
      <c r="FO36" s="316"/>
      <c r="FP36" s="316"/>
      <c r="FQ36" s="316"/>
      <c r="FR36" s="316"/>
      <c r="FS36" s="316"/>
      <c r="FT36" s="316"/>
      <c r="FU36" s="316"/>
      <c r="FV36" s="316"/>
      <c r="FW36" s="316"/>
      <c r="FX36" s="316"/>
      <c r="FY36" s="316"/>
      <c r="FZ36" s="316"/>
      <c r="GA36" s="316"/>
      <c r="GB36" s="316"/>
      <c r="GC36" s="316"/>
      <c r="GD36" s="316"/>
      <c r="GE36" s="316"/>
      <c r="GF36" s="316"/>
      <c r="GG36" s="316"/>
      <c r="GH36" s="316"/>
      <c r="GI36" s="316"/>
      <c r="GJ36" s="316"/>
      <c r="GK36" s="316"/>
      <c r="GL36" s="316"/>
      <c r="GM36" s="316"/>
      <c r="GN36" s="316"/>
      <c r="GO36" s="316"/>
      <c r="GP36" s="316"/>
      <c r="GQ36" s="316"/>
      <c r="GR36" s="316"/>
      <c r="GS36" s="316"/>
      <c r="GT36" s="316"/>
      <c r="GU36" s="316"/>
      <c r="GV36" s="316"/>
      <c r="GW36" s="316"/>
      <c r="GX36" s="316"/>
      <c r="GY36" s="316"/>
      <c r="GZ36" s="316"/>
      <c r="HA36" s="316"/>
      <c r="HB36" s="316"/>
      <c r="HC36" s="441"/>
      <c r="HD36" s="316"/>
      <c r="HE36" s="316"/>
      <c r="HF36" s="316"/>
    </row>
    <row r="37" spans="1:242" s="328" customFormat="1" ht="22.5" customHeight="1" x14ac:dyDescent="0.25">
      <c r="A37" s="82" t="s">
        <v>778</v>
      </c>
      <c r="B37" s="136">
        <f>'Vendor Information'!$E$8</f>
        <v>0</v>
      </c>
      <c r="C37" s="318"/>
      <c r="D37" s="318"/>
      <c r="E37" s="318"/>
      <c r="F37" s="318"/>
      <c r="G37" s="318"/>
      <c r="H37" s="318"/>
      <c r="I37" s="318"/>
      <c r="J37" s="318"/>
      <c r="K37" s="318"/>
      <c r="L37" s="318"/>
      <c r="M37" s="318"/>
      <c r="N37" s="318"/>
      <c r="O37" s="318"/>
      <c r="P37" s="318"/>
      <c r="Q37" s="318"/>
      <c r="R37" s="318"/>
      <c r="S37" s="318"/>
      <c r="T37" s="318"/>
      <c r="U37" s="318"/>
      <c r="V37" s="318"/>
      <c r="W37" s="318"/>
      <c r="X37" s="318"/>
      <c r="Y37" s="318"/>
      <c r="Z37" s="318"/>
      <c r="AA37" s="318"/>
      <c r="AB37" s="318"/>
      <c r="AC37" s="318"/>
      <c r="AD37" s="318"/>
      <c r="AE37" s="318"/>
      <c r="AF37" s="319"/>
      <c r="AG37" s="319"/>
      <c r="AH37" s="319"/>
      <c r="AI37" s="320"/>
      <c r="AJ37" s="320"/>
      <c r="AK37" s="319"/>
      <c r="AL37" s="82"/>
      <c r="AM37" s="320"/>
      <c r="AN37" s="321"/>
      <c r="AO37" s="321"/>
      <c r="AP37" s="139"/>
      <c r="AQ37" s="139"/>
      <c r="AR37" s="139"/>
      <c r="AS37" s="321"/>
      <c r="AT37" s="321"/>
      <c r="AU37" s="321"/>
      <c r="AV37" s="321"/>
      <c r="AW37" s="321"/>
      <c r="AX37" s="321"/>
      <c r="AY37" s="321"/>
      <c r="AZ37" s="321"/>
      <c r="BA37" s="321"/>
      <c r="BB37" s="321"/>
      <c r="BC37" s="321"/>
      <c r="BD37" s="321"/>
      <c r="BE37" s="321"/>
      <c r="BF37" s="321"/>
      <c r="BG37" s="321"/>
      <c r="BH37" s="321"/>
      <c r="BI37" s="321"/>
      <c r="BJ37" s="321"/>
      <c r="BK37" s="321"/>
      <c r="BL37" s="322"/>
      <c r="BM37" s="321"/>
      <c r="BN37" s="321"/>
      <c r="BO37" s="319"/>
      <c r="BP37" s="319"/>
      <c r="BQ37" s="319"/>
      <c r="BR37" s="319"/>
      <c r="BS37" s="319"/>
      <c r="BT37" s="320"/>
      <c r="BU37" s="320"/>
      <c r="BV37" s="319"/>
      <c r="BW37" s="82"/>
      <c r="BX37" s="320"/>
      <c r="BY37" s="321"/>
      <c r="BZ37" s="321"/>
      <c r="CA37" s="139"/>
      <c r="CB37" s="139"/>
      <c r="CC37" s="139"/>
      <c r="CD37" s="139"/>
      <c r="CE37" s="139"/>
      <c r="CF37" s="139"/>
      <c r="CG37" s="139"/>
      <c r="CH37" s="139"/>
      <c r="CI37" s="139"/>
      <c r="CJ37" s="139"/>
      <c r="CK37" s="139"/>
      <c r="CL37" s="139"/>
      <c r="CM37" s="139"/>
      <c r="CN37" s="139"/>
      <c r="CO37" s="139"/>
      <c r="CP37" s="139"/>
      <c r="CQ37" s="139"/>
      <c r="CR37" s="139"/>
      <c r="CS37" s="139"/>
      <c r="CT37" s="139"/>
      <c r="CU37" s="321"/>
      <c r="CV37" s="321"/>
      <c r="CW37" s="321"/>
      <c r="CX37" s="321"/>
      <c r="CY37" s="321"/>
      <c r="CZ37" s="321"/>
      <c r="DA37" s="321"/>
      <c r="DB37" s="321"/>
      <c r="DC37" s="321"/>
      <c r="DD37" s="321"/>
      <c r="DE37" s="321"/>
      <c r="DF37" s="321"/>
      <c r="DG37" s="321"/>
      <c r="DH37" s="323"/>
      <c r="DI37" s="324"/>
      <c r="DJ37" s="324"/>
      <c r="DK37" s="324"/>
      <c r="DL37" s="324"/>
      <c r="DM37" s="324"/>
      <c r="DN37" s="324"/>
      <c r="DO37" s="325"/>
      <c r="DP37" s="324"/>
      <c r="DQ37" s="324"/>
      <c r="DR37" s="324"/>
      <c r="DS37" s="197"/>
      <c r="DT37" s="197"/>
      <c r="DU37" s="320"/>
      <c r="DV37" s="320"/>
      <c r="DW37" s="320"/>
      <c r="DX37" s="320"/>
      <c r="DY37" s="326"/>
      <c r="DZ37" s="327"/>
      <c r="EA37" s="320"/>
      <c r="EB37" s="320"/>
      <c r="EC37" s="320"/>
      <c r="ED37" s="320"/>
      <c r="EE37" s="320"/>
      <c r="EF37" s="320"/>
      <c r="EG37" s="320"/>
      <c r="EH37" s="320"/>
      <c r="EI37" s="320"/>
      <c r="EJ37" s="320"/>
      <c r="EK37" s="320"/>
      <c r="EL37" s="320"/>
      <c r="EM37" s="320"/>
      <c r="EN37" s="137">
        <f>'Lot 7 - Joint Crack'!AD11</f>
        <v>0</v>
      </c>
      <c r="EO37" s="136">
        <f>'Lot 7 - Joint Crack'!M13</f>
        <v>0</v>
      </c>
      <c r="EP37" s="136">
        <f>'Lot 7 - Joint Crack'!E15</f>
        <v>0</v>
      </c>
      <c r="EQ37" s="137">
        <f>'Lot 7 - Joint Crack'!M15</f>
        <v>0</v>
      </c>
      <c r="ER37" s="137">
        <f>'Lot 7 - Joint Crack'!R15</f>
        <v>0</v>
      </c>
      <c r="ES37" s="136">
        <f>'Lot 7 - Joint Crack'!X15</f>
        <v>0</v>
      </c>
      <c r="ET37" s="137">
        <f>'Lot 7 - Joint Crack'!AH15</f>
        <v>0</v>
      </c>
      <c r="EU37" s="314" t="s">
        <v>682</v>
      </c>
      <c r="EV37" s="314" t="s">
        <v>746</v>
      </c>
      <c r="EW37" s="315" t="s">
        <v>384</v>
      </c>
      <c r="EX37" s="316"/>
      <c r="EY37" s="316"/>
      <c r="EZ37" s="316"/>
      <c r="FA37" s="316"/>
      <c r="FB37" s="316"/>
      <c r="FC37" s="316"/>
      <c r="FD37" s="316"/>
      <c r="FE37" s="316"/>
      <c r="FF37" s="316"/>
      <c r="FG37" s="316"/>
      <c r="FH37" s="316"/>
      <c r="FI37" s="316"/>
      <c r="FJ37" s="316"/>
      <c r="FK37" s="316"/>
      <c r="FL37" s="316"/>
      <c r="FM37" s="316"/>
      <c r="FN37" s="316"/>
      <c r="FO37" s="316"/>
      <c r="FP37" s="316"/>
      <c r="FQ37" s="316"/>
      <c r="FR37" s="316"/>
      <c r="FS37" s="316"/>
      <c r="FT37" s="316"/>
      <c r="FU37" s="316"/>
      <c r="FV37" s="316"/>
      <c r="FW37" s="316"/>
      <c r="FX37" s="316"/>
      <c r="FY37" s="316"/>
      <c r="FZ37" s="316"/>
      <c r="GA37" s="316"/>
      <c r="GB37" s="316"/>
      <c r="GC37" s="316"/>
      <c r="GD37" s="316"/>
      <c r="GE37" s="218">
        <f>'Lot 7 - Joint Crack'!M76</f>
        <v>0</v>
      </c>
      <c r="GF37" s="218">
        <f>'Lot 7 - Joint Crack'!Q76</f>
        <v>0</v>
      </c>
      <c r="GG37" s="218">
        <f>'Lot 7 - Joint Crack'!U76</f>
        <v>0</v>
      </c>
      <c r="GH37" s="218">
        <f>'Lot 7 - Joint Crack'!Y76</f>
        <v>0</v>
      </c>
      <c r="GI37" s="218">
        <f>'Lot 7 - Joint Crack'!AC76</f>
        <v>0</v>
      </c>
      <c r="GJ37" s="218">
        <f>'Lot 7 - Joint Crack'!AG76</f>
        <v>0</v>
      </c>
      <c r="GK37" s="218">
        <f>'Lot 7 - Joint Crack'!M77</f>
        <v>0</v>
      </c>
      <c r="GL37" s="218">
        <f>'Lot 7 - Joint Crack'!Q77</f>
        <v>0</v>
      </c>
      <c r="GM37" s="218">
        <f>'Lot 7 - Joint Crack'!U77</f>
        <v>0</v>
      </c>
      <c r="GN37" s="218">
        <f>'Lot 7 - Joint Crack'!Y77</f>
        <v>0</v>
      </c>
      <c r="GO37" s="218">
        <f>'Lot 7 - Joint Crack'!AC77</f>
        <v>0</v>
      </c>
      <c r="GP37" s="218">
        <f>'Lot 7 - Joint Crack'!AG77</f>
        <v>0</v>
      </c>
      <c r="GQ37" s="218">
        <f>'Lot 7 - Joint Crack'!M78</f>
        <v>0</v>
      </c>
      <c r="GR37" s="218">
        <f>'Lot 7 - Joint Crack'!Q78</f>
        <v>0</v>
      </c>
      <c r="GS37" s="218">
        <f>'Lot 7 - Joint Crack'!U78</f>
        <v>0</v>
      </c>
      <c r="GT37" s="218">
        <f>'Lot 7 - Joint Crack'!Y78</f>
        <v>0</v>
      </c>
      <c r="GU37" s="218">
        <f>'Lot 7 - Joint Crack'!AC78</f>
        <v>0</v>
      </c>
      <c r="GV37" s="218">
        <f>'Lot 7 - Joint Crack'!AG78</f>
        <v>0</v>
      </c>
      <c r="GW37" s="218">
        <f>'Lot 7 - Joint Crack'!M79</f>
        <v>0</v>
      </c>
      <c r="GX37" s="218">
        <f>'Lot 7 - Joint Crack'!Q79</f>
        <v>0</v>
      </c>
      <c r="GY37" s="218">
        <f>'Lot 7 - Joint Crack'!U79</f>
        <v>0</v>
      </c>
      <c r="GZ37" s="218">
        <f>'Lot 7 - Joint Crack'!Y79</f>
        <v>0</v>
      </c>
      <c r="HA37" s="218">
        <f>'Lot 7 - Joint Crack'!AC79</f>
        <v>0</v>
      </c>
      <c r="HB37" s="218">
        <f>'Lot 7 - Joint Crack'!AG79</f>
        <v>0</v>
      </c>
      <c r="HC37" s="317" t="s">
        <v>384</v>
      </c>
      <c r="HD37" s="218">
        <f>'Lot 7 - Joint Crack'!X101</f>
        <v>0</v>
      </c>
      <c r="HE37" s="218">
        <f>'Lot 7 - Joint Crack'!X106</f>
        <v>0</v>
      </c>
      <c r="HF37" s="218">
        <f>'Lot 7 - Joint Crack'!X107</f>
        <v>0</v>
      </c>
    </row>
    <row r="38" spans="1:242" s="328" customFormat="1" ht="22.5" customHeight="1" x14ac:dyDescent="0.25">
      <c r="A38" s="82" t="s">
        <v>778</v>
      </c>
      <c r="B38" s="136">
        <f>'Vendor Information'!$E$8</f>
        <v>0</v>
      </c>
      <c r="C38" s="318"/>
      <c r="D38" s="318"/>
      <c r="E38" s="318"/>
      <c r="F38" s="318"/>
      <c r="G38" s="318"/>
      <c r="H38" s="318"/>
      <c r="I38" s="318"/>
      <c r="J38" s="318"/>
      <c r="K38" s="318"/>
      <c r="L38" s="318"/>
      <c r="M38" s="318"/>
      <c r="N38" s="318"/>
      <c r="O38" s="318"/>
      <c r="P38" s="318"/>
      <c r="Q38" s="318"/>
      <c r="R38" s="318"/>
      <c r="S38" s="318"/>
      <c r="T38" s="318"/>
      <c r="U38" s="318"/>
      <c r="V38" s="318"/>
      <c r="W38" s="318"/>
      <c r="X38" s="318"/>
      <c r="Y38" s="318"/>
      <c r="Z38" s="318"/>
      <c r="AA38" s="318"/>
      <c r="AB38" s="318"/>
      <c r="AC38" s="318"/>
      <c r="AD38" s="318"/>
      <c r="AE38" s="318"/>
      <c r="AF38" s="319"/>
      <c r="AG38" s="319"/>
      <c r="AH38" s="319"/>
      <c r="AI38" s="320"/>
      <c r="AJ38" s="320"/>
      <c r="AK38" s="319"/>
      <c r="AL38" s="82"/>
      <c r="AM38" s="320"/>
      <c r="AN38" s="321"/>
      <c r="AO38" s="321"/>
      <c r="AP38" s="139"/>
      <c r="AQ38" s="139"/>
      <c r="AR38" s="139"/>
      <c r="AS38" s="321"/>
      <c r="AT38" s="321"/>
      <c r="AU38" s="321"/>
      <c r="AV38" s="321"/>
      <c r="AW38" s="321"/>
      <c r="AX38" s="321"/>
      <c r="AY38" s="321"/>
      <c r="AZ38" s="321"/>
      <c r="BA38" s="321"/>
      <c r="BB38" s="321"/>
      <c r="BC38" s="321"/>
      <c r="BD38" s="321"/>
      <c r="BE38" s="321"/>
      <c r="BF38" s="321"/>
      <c r="BG38" s="321"/>
      <c r="BH38" s="321"/>
      <c r="BI38" s="321"/>
      <c r="BJ38" s="321"/>
      <c r="BK38" s="321"/>
      <c r="BL38" s="322"/>
      <c r="BM38" s="321"/>
      <c r="BN38" s="321"/>
      <c r="BO38" s="319"/>
      <c r="BP38" s="319"/>
      <c r="BQ38" s="319"/>
      <c r="BR38" s="319"/>
      <c r="BS38" s="319"/>
      <c r="BT38" s="320"/>
      <c r="BU38" s="320"/>
      <c r="BV38" s="319"/>
      <c r="BW38" s="82"/>
      <c r="BX38" s="320"/>
      <c r="BY38" s="321"/>
      <c r="BZ38" s="321"/>
      <c r="CA38" s="139"/>
      <c r="CB38" s="139"/>
      <c r="CC38" s="139"/>
      <c r="CD38" s="139"/>
      <c r="CE38" s="139"/>
      <c r="CF38" s="139"/>
      <c r="CG38" s="139"/>
      <c r="CH38" s="139"/>
      <c r="CI38" s="139"/>
      <c r="CJ38" s="139"/>
      <c r="CK38" s="139"/>
      <c r="CL38" s="139"/>
      <c r="CM38" s="139"/>
      <c r="CN38" s="139"/>
      <c r="CO38" s="139"/>
      <c r="CP38" s="139"/>
      <c r="CQ38" s="139"/>
      <c r="CR38" s="139"/>
      <c r="CS38" s="139"/>
      <c r="CT38" s="139"/>
      <c r="CU38" s="321"/>
      <c r="CV38" s="321"/>
      <c r="CW38" s="321"/>
      <c r="CX38" s="321"/>
      <c r="CY38" s="321"/>
      <c r="CZ38" s="321"/>
      <c r="DA38" s="321"/>
      <c r="DB38" s="321"/>
      <c r="DC38" s="321"/>
      <c r="DD38" s="321"/>
      <c r="DE38" s="321"/>
      <c r="DF38" s="321"/>
      <c r="DG38" s="321"/>
      <c r="DH38" s="323"/>
      <c r="DI38" s="324"/>
      <c r="DJ38" s="324"/>
      <c r="DK38" s="324"/>
      <c r="DL38" s="324"/>
      <c r="DM38" s="324"/>
      <c r="DN38" s="324"/>
      <c r="DO38" s="325"/>
      <c r="DP38" s="324"/>
      <c r="DQ38" s="324"/>
      <c r="DR38" s="324"/>
      <c r="DS38" s="197"/>
      <c r="DT38" s="197"/>
      <c r="DU38" s="320"/>
      <c r="DV38" s="320"/>
      <c r="DW38" s="320"/>
      <c r="DX38" s="320"/>
      <c r="DY38" s="326"/>
      <c r="DZ38" s="327"/>
      <c r="EA38" s="320"/>
      <c r="EB38" s="320"/>
      <c r="EC38" s="320"/>
      <c r="ED38" s="320"/>
      <c r="EE38" s="320"/>
      <c r="EF38" s="320"/>
      <c r="EG38" s="320"/>
      <c r="EH38" s="320"/>
      <c r="EI38" s="320"/>
      <c r="EJ38" s="320"/>
      <c r="EK38" s="320"/>
      <c r="EL38" s="320"/>
      <c r="EM38" s="320"/>
      <c r="EN38" s="137">
        <f>'Lot 7 - Joint Crack'!AD11</f>
        <v>0</v>
      </c>
      <c r="EO38" s="136">
        <f>'Lot 7 - Joint Crack'!M13</f>
        <v>0</v>
      </c>
      <c r="EP38" s="136">
        <f>'Lot 7 - Joint Crack'!E15</f>
        <v>0</v>
      </c>
      <c r="EQ38" s="137">
        <f>'Lot 7 - Joint Crack'!M15</f>
        <v>0</v>
      </c>
      <c r="ER38" s="137">
        <f>'Lot 7 - Joint Crack'!R15</f>
        <v>0</v>
      </c>
      <c r="ES38" s="136">
        <f>'Lot 7 - Joint Crack'!X15</f>
        <v>0</v>
      </c>
      <c r="ET38" s="137">
        <f>'Lot 7 - Joint Crack'!AH15</f>
        <v>0</v>
      </c>
      <c r="EU38" s="314" t="s">
        <v>682</v>
      </c>
      <c r="EV38" s="314" t="s">
        <v>746</v>
      </c>
      <c r="EW38" s="315" t="s">
        <v>385</v>
      </c>
      <c r="EX38" s="316"/>
      <c r="EY38" s="316"/>
      <c r="EZ38" s="316"/>
      <c r="FA38" s="316"/>
      <c r="FB38" s="316"/>
      <c r="FC38" s="316"/>
      <c r="FD38" s="316"/>
      <c r="FE38" s="316"/>
      <c r="FF38" s="316"/>
      <c r="FG38" s="316"/>
      <c r="FH38" s="316"/>
      <c r="FI38" s="316"/>
      <c r="FJ38" s="316"/>
      <c r="FK38" s="316"/>
      <c r="FL38" s="316"/>
      <c r="FM38" s="316"/>
      <c r="FN38" s="316"/>
      <c r="FO38" s="316"/>
      <c r="FP38" s="316"/>
      <c r="FQ38" s="316"/>
      <c r="FR38" s="316"/>
      <c r="FS38" s="316"/>
      <c r="FT38" s="316"/>
      <c r="FU38" s="316"/>
      <c r="FV38" s="316"/>
      <c r="FW38" s="316"/>
      <c r="FX38" s="316"/>
      <c r="FY38" s="316"/>
      <c r="FZ38" s="316"/>
      <c r="GA38" s="316"/>
      <c r="GB38" s="316"/>
      <c r="GC38" s="316"/>
      <c r="GD38" s="316"/>
      <c r="GE38" s="215">
        <f>'Lot 7 - Joint Crack'!M81</f>
        <v>0</v>
      </c>
      <c r="GF38" s="215">
        <f>'Lot 7 - Joint Crack'!Q81</f>
        <v>0</v>
      </c>
      <c r="GG38" s="215">
        <f>'Lot 7 - Joint Crack'!U81</f>
        <v>0</v>
      </c>
      <c r="GH38" s="215">
        <f>'Lot 7 - Joint Crack'!Y81</f>
        <v>0</v>
      </c>
      <c r="GI38" s="316"/>
      <c r="GJ38" s="316"/>
      <c r="GK38" s="218">
        <f>'Lot 7 - Joint Crack'!M82</f>
        <v>0</v>
      </c>
      <c r="GL38" s="218">
        <f>'Lot 7 - Joint Crack'!Q82</f>
        <v>0</v>
      </c>
      <c r="GM38" s="218">
        <f>'Lot 7 - Joint Crack'!U82</f>
        <v>0</v>
      </c>
      <c r="GN38" s="218">
        <f>'Lot 7 - Joint Crack'!Y82</f>
        <v>0</v>
      </c>
      <c r="GO38" s="316"/>
      <c r="GP38" s="316"/>
      <c r="GQ38" s="218">
        <f>'Lot 7 - Joint Crack'!M83</f>
        <v>0</v>
      </c>
      <c r="GR38" s="218">
        <f>'Lot 7 - Joint Crack'!Q83</f>
        <v>0</v>
      </c>
      <c r="GS38" s="218">
        <f>'Lot 7 - Joint Crack'!U83</f>
        <v>0</v>
      </c>
      <c r="GT38" s="218">
        <f>'Lot 7 - Joint Crack'!Y83</f>
        <v>0</v>
      </c>
      <c r="GU38" s="316"/>
      <c r="GV38" s="316"/>
      <c r="GW38" s="218">
        <f>'Lot 7 - Joint Crack'!M84</f>
        <v>0</v>
      </c>
      <c r="GX38" s="218">
        <f>'Lot 7 - Joint Crack'!Q84</f>
        <v>0</v>
      </c>
      <c r="GY38" s="218">
        <f>'Lot 7 - Joint Crack'!U84</f>
        <v>0</v>
      </c>
      <c r="GZ38" s="218">
        <f>'Lot 7 - Joint Crack'!Y84</f>
        <v>0</v>
      </c>
      <c r="HA38" s="316"/>
      <c r="HB38" s="316"/>
      <c r="HC38" s="441"/>
      <c r="HD38" s="316"/>
      <c r="HE38" s="316"/>
      <c r="HF38" s="316"/>
    </row>
    <row r="39" spans="1:242" s="328" customFormat="1" ht="22.5" customHeight="1" x14ac:dyDescent="0.25">
      <c r="A39" s="82" t="s">
        <v>778</v>
      </c>
      <c r="B39" s="136">
        <f>'Vendor Information'!$E$8</f>
        <v>0</v>
      </c>
      <c r="C39" s="318"/>
      <c r="D39" s="318"/>
      <c r="E39" s="318"/>
      <c r="F39" s="318"/>
      <c r="G39" s="318"/>
      <c r="H39" s="318"/>
      <c r="I39" s="318"/>
      <c r="J39" s="318"/>
      <c r="K39" s="318"/>
      <c r="L39" s="318"/>
      <c r="M39" s="318"/>
      <c r="N39" s="318"/>
      <c r="O39" s="318"/>
      <c r="P39" s="318"/>
      <c r="Q39" s="318"/>
      <c r="R39" s="318"/>
      <c r="S39" s="318"/>
      <c r="T39" s="318"/>
      <c r="U39" s="318"/>
      <c r="V39" s="318"/>
      <c r="W39" s="318"/>
      <c r="X39" s="318"/>
      <c r="Y39" s="318"/>
      <c r="Z39" s="318"/>
      <c r="AA39" s="318"/>
      <c r="AB39" s="318"/>
      <c r="AC39" s="318"/>
      <c r="AD39" s="318"/>
      <c r="AE39" s="318"/>
      <c r="AF39" s="319"/>
      <c r="AG39" s="319"/>
      <c r="AH39" s="319"/>
      <c r="AI39" s="320"/>
      <c r="AJ39" s="320"/>
      <c r="AK39" s="319"/>
      <c r="AL39" s="82"/>
      <c r="AM39" s="320"/>
      <c r="AN39" s="321"/>
      <c r="AO39" s="321"/>
      <c r="AP39" s="139"/>
      <c r="AQ39" s="139"/>
      <c r="AR39" s="139"/>
      <c r="AS39" s="321"/>
      <c r="AT39" s="321"/>
      <c r="AU39" s="321"/>
      <c r="AV39" s="321"/>
      <c r="AW39" s="321"/>
      <c r="AX39" s="321"/>
      <c r="AY39" s="321"/>
      <c r="AZ39" s="321"/>
      <c r="BA39" s="321"/>
      <c r="BB39" s="321"/>
      <c r="BC39" s="321"/>
      <c r="BD39" s="321"/>
      <c r="BE39" s="321"/>
      <c r="BF39" s="321"/>
      <c r="BG39" s="321"/>
      <c r="BH39" s="321"/>
      <c r="BI39" s="321"/>
      <c r="BJ39" s="321"/>
      <c r="BK39" s="321"/>
      <c r="BL39" s="322"/>
      <c r="BM39" s="321"/>
      <c r="BN39" s="321"/>
      <c r="BO39" s="319"/>
      <c r="BP39" s="319"/>
      <c r="BQ39" s="319"/>
      <c r="BR39" s="319"/>
      <c r="BS39" s="319"/>
      <c r="BT39" s="320"/>
      <c r="BU39" s="320"/>
      <c r="BV39" s="319"/>
      <c r="BW39" s="82"/>
      <c r="BX39" s="320"/>
      <c r="BY39" s="321"/>
      <c r="BZ39" s="321"/>
      <c r="CA39" s="139"/>
      <c r="CB39" s="139"/>
      <c r="CC39" s="139"/>
      <c r="CD39" s="139"/>
      <c r="CE39" s="139"/>
      <c r="CF39" s="139"/>
      <c r="CG39" s="139"/>
      <c r="CH39" s="139"/>
      <c r="CI39" s="139"/>
      <c r="CJ39" s="139"/>
      <c r="CK39" s="139"/>
      <c r="CL39" s="139"/>
      <c r="CM39" s="139"/>
      <c r="CN39" s="139"/>
      <c r="CO39" s="139"/>
      <c r="CP39" s="139"/>
      <c r="CQ39" s="139"/>
      <c r="CR39" s="139"/>
      <c r="CS39" s="139"/>
      <c r="CT39" s="139"/>
      <c r="CU39" s="321"/>
      <c r="CV39" s="321"/>
      <c r="CW39" s="321"/>
      <c r="CX39" s="321"/>
      <c r="CY39" s="321"/>
      <c r="CZ39" s="321"/>
      <c r="DA39" s="321"/>
      <c r="DB39" s="321"/>
      <c r="DC39" s="321"/>
      <c r="DD39" s="321"/>
      <c r="DE39" s="321"/>
      <c r="DF39" s="321"/>
      <c r="DG39" s="321"/>
      <c r="DH39" s="323"/>
      <c r="DI39" s="324"/>
      <c r="DJ39" s="324"/>
      <c r="DK39" s="324"/>
      <c r="DL39" s="324"/>
      <c r="DM39" s="324"/>
      <c r="DN39" s="324"/>
      <c r="DO39" s="325"/>
      <c r="DP39" s="324"/>
      <c r="DQ39" s="324"/>
      <c r="DR39" s="324"/>
      <c r="DS39" s="197"/>
      <c r="DT39" s="197"/>
      <c r="DU39" s="320"/>
      <c r="DV39" s="320"/>
      <c r="DW39" s="320"/>
      <c r="DX39" s="320"/>
      <c r="DY39" s="326"/>
      <c r="DZ39" s="327"/>
      <c r="EA39" s="320"/>
      <c r="EB39" s="320"/>
      <c r="EC39" s="320"/>
      <c r="ED39" s="320"/>
      <c r="EE39" s="320"/>
      <c r="EF39" s="320"/>
      <c r="EG39" s="320"/>
      <c r="EH39" s="320"/>
      <c r="EI39" s="320"/>
      <c r="EJ39" s="320"/>
      <c r="EK39" s="320"/>
      <c r="EL39" s="320"/>
      <c r="EM39" s="320"/>
      <c r="EN39" s="137">
        <f>'Lot 7 - Joint Crack'!AD11</f>
        <v>0</v>
      </c>
      <c r="EO39" s="136">
        <f>'Lot 7 - Joint Crack'!M13</f>
        <v>0</v>
      </c>
      <c r="EP39" s="136">
        <f>'Lot 7 - Joint Crack'!E15</f>
        <v>0</v>
      </c>
      <c r="EQ39" s="137">
        <f>'Lot 7 - Joint Crack'!M15</f>
        <v>0</v>
      </c>
      <c r="ER39" s="137">
        <f>'Lot 7 - Joint Crack'!R15</f>
        <v>0</v>
      </c>
      <c r="ES39" s="136">
        <f>'Lot 7 - Joint Crack'!X15</f>
        <v>0</v>
      </c>
      <c r="ET39" s="137">
        <f>'Lot 7 - Joint Crack'!AH15</f>
        <v>0</v>
      </c>
      <c r="EU39" s="314" t="s">
        <v>682</v>
      </c>
      <c r="EV39" s="314" t="s">
        <v>746</v>
      </c>
      <c r="EW39" s="315" t="s">
        <v>683</v>
      </c>
      <c r="EX39" s="215">
        <f>'Lot 7 - Joint Crack'!X91</f>
        <v>0</v>
      </c>
      <c r="EY39" s="316"/>
      <c r="EZ39" s="316"/>
      <c r="FA39" s="316"/>
      <c r="FB39" s="316"/>
      <c r="FC39" s="316"/>
      <c r="FD39" s="316"/>
      <c r="FE39" s="316"/>
      <c r="FF39" s="316"/>
      <c r="FG39" s="316"/>
      <c r="FH39" s="316"/>
      <c r="FI39" s="316"/>
      <c r="FJ39" s="316"/>
      <c r="FK39" s="316"/>
      <c r="FL39" s="316"/>
      <c r="FM39" s="316"/>
      <c r="FN39" s="316"/>
      <c r="FO39" s="316"/>
      <c r="FP39" s="316"/>
      <c r="FQ39" s="316"/>
      <c r="FR39" s="316"/>
      <c r="FS39" s="316"/>
      <c r="FT39" s="316"/>
      <c r="FU39" s="316"/>
      <c r="FV39" s="316"/>
      <c r="FW39" s="316"/>
      <c r="FX39" s="316"/>
      <c r="FY39" s="316"/>
      <c r="FZ39" s="316"/>
      <c r="GA39" s="316"/>
      <c r="GB39" s="316"/>
      <c r="GC39" s="316"/>
      <c r="GD39" s="316"/>
      <c r="GE39" s="316"/>
      <c r="GF39" s="316"/>
      <c r="GG39" s="316"/>
      <c r="GH39" s="316"/>
      <c r="GI39" s="316"/>
      <c r="GJ39" s="316"/>
      <c r="GK39" s="316"/>
      <c r="GL39" s="316"/>
      <c r="GM39" s="316"/>
      <c r="GN39" s="316"/>
      <c r="GO39" s="316"/>
      <c r="GP39" s="316"/>
      <c r="GQ39" s="316"/>
      <c r="GR39" s="316"/>
      <c r="GS39" s="316"/>
      <c r="GT39" s="316"/>
      <c r="GU39" s="316"/>
      <c r="GV39" s="316"/>
      <c r="GW39" s="316"/>
      <c r="GX39" s="316"/>
      <c r="GY39" s="316"/>
      <c r="GZ39" s="316"/>
      <c r="HA39" s="316"/>
      <c r="HB39" s="316"/>
      <c r="HC39" s="441"/>
      <c r="HD39" s="316"/>
      <c r="HE39" s="316"/>
      <c r="HF39" s="316"/>
    </row>
    <row r="40" spans="1:242" ht="22.5" customHeight="1" x14ac:dyDescent="0.2">
      <c r="A40" s="82" t="s">
        <v>491</v>
      </c>
      <c r="B40" s="136">
        <f>'Vendor Information'!$E$8</f>
        <v>0</v>
      </c>
      <c r="HG40" s="136">
        <f>'Lot 5 - Microsurfacing'!AD11</f>
        <v>0</v>
      </c>
      <c r="HH40" s="136">
        <f>'Lot 5 - Microsurfacing'!M13</f>
        <v>0</v>
      </c>
      <c r="HI40" s="136">
        <f>'Lot 5 - Microsurfacing'!E15</f>
        <v>0</v>
      </c>
      <c r="HJ40" s="137">
        <f>'Lot 5 - Microsurfacing'!M15</f>
        <v>0</v>
      </c>
      <c r="HK40" s="137">
        <f>'Lot 5 - Microsurfacing'!R15</f>
        <v>0</v>
      </c>
      <c r="HL40" s="136">
        <f>'Lot 5 - Microsurfacing'!X15</f>
        <v>0</v>
      </c>
      <c r="HM40" s="136">
        <f>'Lot 5 - Microsurfacing'!AH15</f>
        <v>0</v>
      </c>
      <c r="HN40" s="81" t="s">
        <v>424</v>
      </c>
      <c r="HO40" s="215">
        <f>'Lot 5 - Microsurfacing'!J22</f>
        <v>0</v>
      </c>
      <c r="HP40" s="215">
        <f>'Lot 5 - Microsurfacing'!O22</f>
        <v>0</v>
      </c>
      <c r="HQ40" s="215">
        <f>'Lot 5 - Microsurfacing'!T22</f>
        <v>0</v>
      </c>
      <c r="HR40" s="215">
        <f>'Lot 5 - Microsurfacing'!Y22</f>
        <v>0</v>
      </c>
      <c r="HS40" s="215">
        <f>'Lot 5 - Microsurfacing'!AD22</f>
        <v>0</v>
      </c>
      <c r="HT40" s="215">
        <f>'Lot 5 - Microsurfacing'!J23</f>
        <v>0</v>
      </c>
      <c r="HU40" s="215">
        <f>'Lot 5 - Microsurfacing'!O23</f>
        <v>0</v>
      </c>
      <c r="HV40" s="215">
        <f>'Lot 5 - Microsurfacing'!T23</f>
        <v>0</v>
      </c>
      <c r="HW40" s="215">
        <f>'Lot 5 - Microsurfacing'!Y23</f>
        <v>0</v>
      </c>
      <c r="HX40" s="215">
        <f>'Lot 5 - Microsurfacing'!AD23</f>
        <v>0</v>
      </c>
      <c r="HY40" s="215">
        <f>'Lot 5 - Microsurfacing'!J24</f>
        <v>0</v>
      </c>
      <c r="HZ40" s="215">
        <f>'Lot 5 - Microsurfacing'!O24</f>
        <v>0</v>
      </c>
      <c r="IA40" s="215">
        <f>'Lot 5 - Microsurfacing'!T24</f>
        <v>0</v>
      </c>
      <c r="IB40" s="215">
        <f>'Lot 5 - Microsurfacing'!Y24</f>
        <v>0</v>
      </c>
      <c r="IC40" s="215">
        <f>'Lot 5 - Microsurfacing'!AD24</f>
        <v>0</v>
      </c>
      <c r="ID40" s="215">
        <f>'Lot 5 - Microsurfacing'!J25</f>
        <v>0</v>
      </c>
      <c r="IE40" s="215">
        <f>'Lot 5 - Microsurfacing'!O25</f>
        <v>0</v>
      </c>
      <c r="IF40" s="215">
        <f>'Lot 5 - Microsurfacing'!T25</f>
        <v>0</v>
      </c>
      <c r="IG40" s="215">
        <f>'Lot 5 - Microsurfacing'!Y25</f>
        <v>0</v>
      </c>
      <c r="IH40" s="215">
        <f>'Lot 5 - Microsurfacing'!AD25</f>
        <v>0</v>
      </c>
    </row>
    <row r="41" spans="1:242" ht="22.5" customHeight="1" x14ac:dyDescent="0.2">
      <c r="A41" s="82" t="s">
        <v>491</v>
      </c>
      <c r="B41" s="136">
        <f>'Vendor Information'!$E$8</f>
        <v>0</v>
      </c>
      <c r="HG41" s="136">
        <f>'Lot 5 - Microsurfacing'!AD11</f>
        <v>0</v>
      </c>
      <c r="HH41" s="136">
        <f>'Lot 5 - Microsurfacing'!M13</f>
        <v>0</v>
      </c>
      <c r="HI41" s="136">
        <f>'Lot 5 - Microsurfacing'!E15</f>
        <v>0</v>
      </c>
      <c r="HJ41" s="137">
        <f>'Lot 5 - Microsurfacing'!M15</f>
        <v>0</v>
      </c>
      <c r="HK41" s="137">
        <f>'Lot 5 - Microsurfacing'!R15</f>
        <v>0</v>
      </c>
      <c r="HL41" s="136">
        <f>'Lot 5 - Microsurfacing'!X15</f>
        <v>0</v>
      </c>
      <c r="HM41" s="136">
        <f>'Lot 5 - Microsurfacing'!AH15</f>
        <v>0</v>
      </c>
      <c r="HN41" s="81" t="s">
        <v>430</v>
      </c>
      <c r="HO41" s="215">
        <f>'Lot 5 - Microsurfacing'!J32</f>
        <v>0</v>
      </c>
      <c r="HP41" s="215">
        <f>'Lot 5 - Microsurfacing'!O32</f>
        <v>0</v>
      </c>
      <c r="HQ41" s="215">
        <f>'Lot 5 - Microsurfacing'!T32</f>
        <v>0</v>
      </c>
      <c r="HR41" s="215">
        <f>'Lot 5 - Microsurfacing'!Y32</f>
        <v>0</v>
      </c>
      <c r="HS41" s="215">
        <f>'Lot 5 - Microsurfacing'!AD32</f>
        <v>0</v>
      </c>
      <c r="HT41" s="215">
        <f>'Lot 5 - Microsurfacing'!J33</f>
        <v>0</v>
      </c>
      <c r="HU41" s="215">
        <f>'Lot 5 - Microsurfacing'!O33</f>
        <v>0</v>
      </c>
      <c r="HV41" s="215">
        <f>'Lot 5 - Microsurfacing'!T33</f>
        <v>0</v>
      </c>
      <c r="HW41" s="215">
        <f>'Lot 5 - Microsurfacing'!Y33</f>
        <v>0</v>
      </c>
      <c r="HX41" s="215">
        <f>'Lot 5 - Microsurfacing'!AD33</f>
        <v>0</v>
      </c>
      <c r="HY41" s="215">
        <f>'Lot 5 - Microsurfacing'!J34</f>
        <v>0</v>
      </c>
      <c r="HZ41" s="215">
        <f>'Lot 5 - Microsurfacing'!O34</f>
        <v>0</v>
      </c>
      <c r="IA41" s="215">
        <f>'Lot 5 - Microsurfacing'!T34</f>
        <v>0</v>
      </c>
      <c r="IB41" s="215">
        <f>'Lot 5 - Microsurfacing'!Y34</f>
        <v>0</v>
      </c>
      <c r="IC41" s="215">
        <f>'Lot 5 - Microsurfacing'!AD34</f>
        <v>0</v>
      </c>
      <c r="ID41" s="215">
        <f>'Lot 5 - Microsurfacing'!J35</f>
        <v>0</v>
      </c>
      <c r="IE41" s="215">
        <f>'Lot 5 - Microsurfacing'!O35</f>
        <v>0</v>
      </c>
      <c r="IF41" s="215">
        <f>'Lot 5 - Microsurfacing'!T35</f>
        <v>0</v>
      </c>
      <c r="IG41" s="215">
        <f>'Lot 5 - Microsurfacing'!Y35</f>
        <v>0</v>
      </c>
      <c r="IH41" s="215">
        <f>'Lot 5 - Microsurfacing'!AD35</f>
        <v>0</v>
      </c>
    </row>
    <row r="42" spans="1:242" ht="22.5" customHeight="1" x14ac:dyDescent="0.2">
      <c r="A42" s="82" t="s">
        <v>491</v>
      </c>
      <c r="B42" s="136">
        <f>'Vendor Information'!$E$8</f>
        <v>0</v>
      </c>
      <c r="HG42" s="136">
        <f>'Lot 5 - Microsurfacing'!AD11</f>
        <v>0</v>
      </c>
      <c r="HH42" s="136">
        <f>'Lot 5 - Microsurfacing'!M13</f>
        <v>0</v>
      </c>
      <c r="HI42" s="136">
        <f>'Lot 5 - Microsurfacing'!E15</f>
        <v>0</v>
      </c>
      <c r="HJ42" s="137">
        <f>'Lot 5 - Microsurfacing'!M15</f>
        <v>0</v>
      </c>
      <c r="HK42" s="137">
        <f>'Lot 5 - Microsurfacing'!R15</f>
        <v>0</v>
      </c>
      <c r="HL42" s="136">
        <f>'Lot 5 - Microsurfacing'!X15</f>
        <v>0</v>
      </c>
      <c r="HM42" s="136">
        <f>'Lot 5 - Microsurfacing'!AH15</f>
        <v>0</v>
      </c>
      <c r="HN42" s="81" t="s">
        <v>431</v>
      </c>
      <c r="HO42" s="215">
        <f>'Lot 5 - Microsurfacing'!J42</f>
        <v>0</v>
      </c>
      <c r="HP42" s="215">
        <f>'Lot 5 - Microsurfacing'!O42</f>
        <v>0</v>
      </c>
      <c r="HQ42" s="215">
        <f>'Lot 5 - Microsurfacing'!T42</f>
        <v>0</v>
      </c>
      <c r="HR42" s="215">
        <f>'Lot 5 - Microsurfacing'!Y42</f>
        <v>0</v>
      </c>
      <c r="HS42" s="215">
        <f>'Lot 5 - Microsurfacing'!AD42</f>
        <v>0</v>
      </c>
      <c r="HT42" s="215">
        <f>'Lot 5 - Microsurfacing'!J43</f>
        <v>0</v>
      </c>
      <c r="HU42" s="215">
        <f>'Lot 5 - Microsurfacing'!O43</f>
        <v>0</v>
      </c>
      <c r="HV42" s="215">
        <f>'Lot 5 - Microsurfacing'!T43</f>
        <v>0</v>
      </c>
      <c r="HW42" s="215">
        <f>'Lot 5 - Microsurfacing'!Y43</f>
        <v>0</v>
      </c>
      <c r="HX42" s="215">
        <f>'Lot 5 - Microsurfacing'!AD43</f>
        <v>0</v>
      </c>
      <c r="HY42" s="215">
        <f>'Lot 5 - Microsurfacing'!J44</f>
        <v>0</v>
      </c>
      <c r="HZ42" s="215">
        <f>'Lot 5 - Microsurfacing'!O44</f>
        <v>0</v>
      </c>
      <c r="IA42" s="215">
        <f>'Lot 5 - Microsurfacing'!T44</f>
        <v>0</v>
      </c>
      <c r="IB42" s="215">
        <f>'Lot 5 - Microsurfacing'!Y44</f>
        <v>0</v>
      </c>
      <c r="IC42" s="215">
        <f>'Lot 5 - Microsurfacing'!AD44</f>
        <v>0</v>
      </c>
      <c r="ID42" s="215">
        <f>'Lot 5 - Microsurfacing'!J45</f>
        <v>0</v>
      </c>
      <c r="IE42" s="215">
        <f>'Lot 5 - Microsurfacing'!O45</f>
        <v>0</v>
      </c>
      <c r="IF42" s="215">
        <f>'Lot 5 - Microsurfacing'!T45</f>
        <v>0</v>
      </c>
      <c r="IG42" s="215">
        <f>'Lot 5 - Microsurfacing'!Y45</f>
        <v>0</v>
      </c>
      <c r="IH42" s="215">
        <f>'Lot 5 - Microsurfacing'!AD45</f>
        <v>0</v>
      </c>
    </row>
    <row r="43" spans="1:242" ht="22.5" customHeight="1" x14ac:dyDescent="0.2">
      <c r="A43" s="82" t="s">
        <v>491</v>
      </c>
      <c r="B43" s="136">
        <f>'Vendor Information'!$E$8</f>
        <v>0</v>
      </c>
      <c r="HG43" s="136">
        <f>'Lot 5 - Microsurfacing'!AD11</f>
        <v>0</v>
      </c>
      <c r="HH43" s="136">
        <f>'Lot 5 - Microsurfacing'!M13</f>
        <v>0</v>
      </c>
      <c r="HI43" s="136">
        <f>'Lot 5 - Microsurfacing'!E15</f>
        <v>0</v>
      </c>
      <c r="HJ43" s="137">
        <f>'Lot 5 - Microsurfacing'!M15</f>
        <v>0</v>
      </c>
      <c r="HK43" s="137">
        <f>'Lot 5 - Microsurfacing'!R15</f>
        <v>0</v>
      </c>
      <c r="HL43" s="136">
        <f>'Lot 5 - Microsurfacing'!X15</f>
        <v>0</v>
      </c>
      <c r="HM43" s="136">
        <f>'Lot 5 - Microsurfacing'!AH15</f>
        <v>0</v>
      </c>
      <c r="HN43" s="81" t="s">
        <v>433</v>
      </c>
      <c r="HO43" s="215">
        <f>'Lot 5 - Microsurfacing'!J52</f>
        <v>0</v>
      </c>
      <c r="HP43" s="215">
        <f>'Lot 5 - Microsurfacing'!O52</f>
        <v>0</v>
      </c>
      <c r="HQ43" s="215">
        <f>'Lot 5 - Microsurfacing'!T52</f>
        <v>0</v>
      </c>
      <c r="HR43" s="215">
        <f>'Lot 5 - Microsurfacing'!Y52</f>
        <v>0</v>
      </c>
      <c r="HS43" s="215">
        <f>'Lot 5 - Microsurfacing'!AD52</f>
        <v>0</v>
      </c>
      <c r="HT43" s="215">
        <f>'Lot 5 - Microsurfacing'!J53</f>
        <v>0</v>
      </c>
      <c r="HU43" s="215">
        <f>'Lot 5 - Microsurfacing'!O53</f>
        <v>0</v>
      </c>
      <c r="HV43" s="215">
        <f>'Lot 5 - Microsurfacing'!T53</f>
        <v>0</v>
      </c>
      <c r="HW43" s="215">
        <f>'Lot 5 - Microsurfacing'!Y53</f>
        <v>0</v>
      </c>
      <c r="HX43" s="215">
        <f>'Lot 5 - Microsurfacing'!AD53</f>
        <v>0</v>
      </c>
      <c r="HY43" s="215">
        <f>'Lot 5 - Microsurfacing'!J54</f>
        <v>0</v>
      </c>
      <c r="HZ43" s="215">
        <f>'Lot 5 - Microsurfacing'!O54</f>
        <v>0</v>
      </c>
      <c r="IA43" s="215">
        <f>'Lot 5 - Microsurfacing'!T54</f>
        <v>0</v>
      </c>
      <c r="IB43" s="215">
        <f>'Lot 5 - Microsurfacing'!Y54</f>
        <v>0</v>
      </c>
      <c r="IC43" s="215">
        <f>'Lot 5 - Microsurfacing'!AD54</f>
        <v>0</v>
      </c>
      <c r="ID43" s="215">
        <f>'Lot 5 - Microsurfacing'!J55</f>
        <v>0</v>
      </c>
      <c r="IE43" s="215">
        <f>'Lot 5 - Microsurfacing'!O55</f>
        <v>0</v>
      </c>
      <c r="IF43" s="215">
        <f>'Lot 5 - Microsurfacing'!T55</f>
        <v>0</v>
      </c>
      <c r="IG43" s="215">
        <f>'Lot 5 - Microsurfacing'!Y55</f>
        <v>0</v>
      </c>
      <c r="IH43" s="215">
        <f>'Lot 5 - Microsurfacing'!AD55</f>
        <v>0</v>
      </c>
    </row>
    <row r="44" spans="1:242" ht="22.5" customHeight="1" x14ac:dyDescent="0.2">
      <c r="A44" s="82" t="s">
        <v>491</v>
      </c>
      <c r="B44" s="136">
        <f>'Vendor Information'!$E$8</f>
        <v>0</v>
      </c>
      <c r="HG44" s="136">
        <f>'Lot 5 - Microsurfacing'!AD11</f>
        <v>0</v>
      </c>
      <c r="HH44" s="136">
        <f>'Lot 5 - Microsurfacing'!M13</f>
        <v>0</v>
      </c>
      <c r="HI44" s="136">
        <f>'Lot 5 - Microsurfacing'!E15</f>
        <v>0</v>
      </c>
      <c r="HJ44" s="137">
        <f>'Lot 5 - Microsurfacing'!M15</f>
        <v>0</v>
      </c>
      <c r="HK44" s="137">
        <f>'Lot 5 - Microsurfacing'!R15</f>
        <v>0</v>
      </c>
      <c r="HL44" s="136">
        <f>'Lot 5 - Microsurfacing'!X15</f>
        <v>0</v>
      </c>
      <c r="HM44" s="136">
        <f>'Lot 5 - Microsurfacing'!AH15</f>
        <v>0</v>
      </c>
      <c r="HN44" s="90" t="s">
        <v>434</v>
      </c>
      <c r="HO44" s="218">
        <f>'Lot 5 - Microsurfacing'!J62</f>
        <v>0</v>
      </c>
      <c r="HP44" s="218">
        <f>'Lot 5 - Microsurfacing'!O62</f>
        <v>0</v>
      </c>
      <c r="HQ44" s="218">
        <f>'Lot 5 - Microsurfacing'!T62</f>
        <v>0</v>
      </c>
      <c r="HR44" s="218">
        <f>'Lot 5 - Microsurfacing'!Y62</f>
        <v>0</v>
      </c>
      <c r="HS44" s="218">
        <f>'Lot 5 - Microsurfacing'!AD62</f>
        <v>0</v>
      </c>
      <c r="HT44" s="218">
        <f>'Lot 5 - Microsurfacing'!J63</f>
        <v>0</v>
      </c>
      <c r="HU44" s="218">
        <f>'Lot 5 - Microsurfacing'!O63</f>
        <v>0</v>
      </c>
      <c r="HV44" s="218">
        <f>'Lot 5 - Microsurfacing'!T63</f>
        <v>0</v>
      </c>
      <c r="HW44" s="218">
        <f>'Lot 5 - Microsurfacing'!Y63</f>
        <v>0</v>
      </c>
      <c r="HX44" s="218">
        <f>'Lot 5 - Microsurfacing'!AD63</f>
        <v>0</v>
      </c>
      <c r="HY44" s="218">
        <f>'Lot 5 - Microsurfacing'!J64</f>
        <v>0</v>
      </c>
      <c r="HZ44" s="218">
        <f>'Lot 5 - Microsurfacing'!O64</f>
        <v>0</v>
      </c>
      <c r="IA44" s="218">
        <f>'Lot 5 - Microsurfacing'!T64</f>
        <v>0</v>
      </c>
      <c r="IB44" s="218">
        <f>'Lot 5 - Microsurfacing'!Y64</f>
        <v>0</v>
      </c>
      <c r="IC44" s="218">
        <f>'Lot 5 - Microsurfacing'!AD64</f>
        <v>0</v>
      </c>
      <c r="ID44" s="218">
        <f>'Lot 5 - Microsurfacing'!J65</f>
        <v>0</v>
      </c>
      <c r="IE44" s="218">
        <f>'Lot 5 - Microsurfacing'!O65</f>
        <v>0</v>
      </c>
      <c r="IF44" s="218">
        <f>'Lot 5 - Microsurfacing'!T65</f>
        <v>0</v>
      </c>
      <c r="IG44" s="218">
        <f>'Lot 5 - Microsurfacing'!Y65</f>
        <v>0</v>
      </c>
      <c r="IH44" s="218">
        <f>'Lot 5 - Microsurfacing'!AD65</f>
        <v>0</v>
      </c>
    </row>
    <row r="45" spans="1:242" ht="22.5" customHeight="1" x14ac:dyDescent="0.2">
      <c r="A45" s="82" t="s">
        <v>491</v>
      </c>
      <c r="B45" s="136">
        <f>'Vendor Information'!$E$8</f>
        <v>0</v>
      </c>
      <c r="HG45" s="136">
        <f>'Lot 5 - Microsurfacing'!AD11</f>
        <v>0</v>
      </c>
      <c r="HH45" s="136">
        <f>'Lot 5 - Microsurfacing'!M13</f>
        <v>0</v>
      </c>
      <c r="HI45" s="136">
        <f>'Lot 5 - Microsurfacing'!E15</f>
        <v>0</v>
      </c>
      <c r="HJ45" s="137">
        <f>'Lot 5 - Microsurfacing'!M15</f>
        <v>0</v>
      </c>
      <c r="HK45" s="137">
        <f>'Lot 5 - Microsurfacing'!R15</f>
        <v>0</v>
      </c>
      <c r="HL45" s="136">
        <f>'Lot 5 - Microsurfacing'!X15</f>
        <v>0</v>
      </c>
      <c r="HM45" s="136">
        <f>'Lot 5 - Microsurfacing'!AH15</f>
        <v>0</v>
      </c>
      <c r="HN45" s="81" t="s">
        <v>435</v>
      </c>
      <c r="HO45" s="215">
        <f>'Lot 5 - Microsurfacing'!J72</f>
        <v>0</v>
      </c>
      <c r="HP45" s="215">
        <f>'Lot 5 - Microsurfacing'!O72</f>
        <v>0</v>
      </c>
      <c r="HQ45" s="215">
        <f>'Lot 5 - Microsurfacing'!T72</f>
        <v>0</v>
      </c>
      <c r="HR45" s="215">
        <f>'Lot 5 - Microsurfacing'!Y72</f>
        <v>0</v>
      </c>
      <c r="HS45" s="215">
        <f>'Lot 5 - Microsurfacing'!AD72</f>
        <v>0</v>
      </c>
      <c r="HT45" s="215">
        <f>'Lot 5 - Microsurfacing'!J73</f>
        <v>0</v>
      </c>
      <c r="HU45" s="215">
        <f>'Lot 5 - Microsurfacing'!O73</f>
        <v>0</v>
      </c>
      <c r="HV45" s="215">
        <f>'Lot 5 - Microsurfacing'!T73</f>
        <v>0</v>
      </c>
      <c r="HW45" s="215">
        <f>'Lot 5 - Microsurfacing'!Y73</f>
        <v>0</v>
      </c>
      <c r="HX45" s="215">
        <f>'Lot 5 - Microsurfacing'!AD73</f>
        <v>0</v>
      </c>
      <c r="HY45" s="215">
        <f>'Lot 5 - Microsurfacing'!J74</f>
        <v>0</v>
      </c>
      <c r="HZ45" s="215">
        <f>'Lot 5 - Microsurfacing'!O74</f>
        <v>0</v>
      </c>
      <c r="IA45" s="215">
        <f>'Lot 5 - Microsurfacing'!T74</f>
        <v>0</v>
      </c>
      <c r="IB45" s="215">
        <f>'Lot 5 - Microsurfacing'!Y74</f>
        <v>0</v>
      </c>
      <c r="IC45" s="215">
        <f>'Lot 5 - Microsurfacing'!AD74</f>
        <v>0</v>
      </c>
      <c r="ID45" s="215">
        <f>'Lot 5 - Microsurfacing'!J75</f>
        <v>0</v>
      </c>
      <c r="IE45" s="215">
        <f>'Lot 5 - Microsurfacing'!O75</f>
        <v>0</v>
      </c>
      <c r="IF45" s="215">
        <f>'Lot 5 - Microsurfacing'!T75</f>
        <v>0</v>
      </c>
      <c r="IG45" s="215">
        <f>'Lot 5 - Microsurfacing'!Y75</f>
        <v>0</v>
      </c>
      <c r="IH45" s="215">
        <f>'Lot 5 - Microsurfacing'!AD75</f>
        <v>0</v>
      </c>
    </row>
    <row r="46" spans="1:242" ht="22.5" customHeight="1" x14ac:dyDescent="0.2">
      <c r="A46" s="82" t="s">
        <v>491</v>
      </c>
      <c r="B46" s="136">
        <f>'Vendor Information'!$E$8</f>
        <v>0</v>
      </c>
      <c r="HG46" s="136">
        <f>'Lot 5 - Microsurfacing'!AD11</f>
        <v>0</v>
      </c>
      <c r="HH46" s="136">
        <f>'Lot 5 - Microsurfacing'!M13</f>
        <v>0</v>
      </c>
      <c r="HI46" s="136">
        <f>'Lot 5 - Microsurfacing'!E15</f>
        <v>0</v>
      </c>
      <c r="HJ46" s="137">
        <f>'Lot 5 - Microsurfacing'!M15</f>
        <v>0</v>
      </c>
      <c r="HK46" s="137">
        <f>'Lot 5 - Microsurfacing'!R15</f>
        <v>0</v>
      </c>
      <c r="HL46" s="136">
        <f>'Lot 5 - Microsurfacing'!X15</f>
        <v>0</v>
      </c>
      <c r="HM46" s="136">
        <f>'Lot 5 - Microsurfacing'!AH15</f>
        <v>0</v>
      </c>
      <c r="HN46" s="81" t="s">
        <v>436</v>
      </c>
      <c r="HO46" s="215">
        <f>'Lot 5 - Microsurfacing'!J82</f>
        <v>0</v>
      </c>
      <c r="HP46" s="215">
        <f>'Lot 5 - Microsurfacing'!O82</f>
        <v>0</v>
      </c>
      <c r="HQ46" s="215">
        <f>'Lot 5 - Microsurfacing'!T82</f>
        <v>0</v>
      </c>
      <c r="HR46" s="215">
        <f>'Lot 5 - Microsurfacing'!Y82</f>
        <v>0</v>
      </c>
      <c r="HS46" s="215">
        <f>'Lot 5 - Microsurfacing'!AD82</f>
        <v>0</v>
      </c>
      <c r="HT46" s="215">
        <f>'Lot 5 - Microsurfacing'!J83</f>
        <v>0</v>
      </c>
      <c r="HU46" s="215">
        <f>'Lot 5 - Microsurfacing'!O83</f>
        <v>0</v>
      </c>
      <c r="HV46" s="215">
        <f>'Lot 5 - Microsurfacing'!T83</f>
        <v>0</v>
      </c>
      <c r="HW46" s="215">
        <f>'Lot 5 - Microsurfacing'!Y83</f>
        <v>0</v>
      </c>
      <c r="HX46" s="215">
        <f>'Lot 5 - Microsurfacing'!AD83</f>
        <v>0</v>
      </c>
      <c r="HY46" s="215">
        <f>'Lot 5 - Microsurfacing'!J84</f>
        <v>0</v>
      </c>
      <c r="HZ46" s="215">
        <f>'Lot 5 - Microsurfacing'!O84</f>
        <v>0</v>
      </c>
      <c r="IA46" s="215">
        <f>'Lot 5 - Microsurfacing'!T84</f>
        <v>0</v>
      </c>
      <c r="IB46" s="215">
        <f>'Lot 5 - Microsurfacing'!Y84</f>
        <v>0</v>
      </c>
      <c r="IC46" s="215">
        <f>'Lot 5 - Microsurfacing'!AD84</f>
        <v>0</v>
      </c>
      <c r="ID46" s="215">
        <f>'Lot 5 - Microsurfacing'!J85</f>
        <v>0</v>
      </c>
      <c r="IE46" s="215">
        <f>'Lot 5 - Microsurfacing'!O85</f>
        <v>0</v>
      </c>
      <c r="IF46" s="215">
        <f>'Lot 5 - Microsurfacing'!T85</f>
        <v>0</v>
      </c>
      <c r="IG46" s="215">
        <f>'Lot 5 - Microsurfacing'!Y85</f>
        <v>0</v>
      </c>
      <c r="IH46" s="215">
        <f>'Lot 5 - Microsurfacing'!AD85</f>
        <v>0</v>
      </c>
    </row>
    <row r="47" spans="1:242" ht="22.5" customHeight="1" x14ac:dyDescent="0.2">
      <c r="A47" s="82" t="s">
        <v>491</v>
      </c>
      <c r="B47" s="136">
        <f>'Vendor Information'!$E$8</f>
        <v>0</v>
      </c>
      <c r="HG47" s="136">
        <f>'Lot 5 - Microsurfacing'!AD11</f>
        <v>0</v>
      </c>
      <c r="HH47" s="136">
        <f>'Lot 5 - Microsurfacing'!M13</f>
        <v>0</v>
      </c>
      <c r="HI47" s="136">
        <f>'Lot 5 - Microsurfacing'!E15</f>
        <v>0</v>
      </c>
      <c r="HJ47" s="137">
        <f>'Lot 5 - Microsurfacing'!M15</f>
        <v>0</v>
      </c>
      <c r="HK47" s="137">
        <f>'Lot 5 - Microsurfacing'!R15</f>
        <v>0</v>
      </c>
      <c r="HL47" s="136">
        <f>'Lot 5 - Microsurfacing'!X15</f>
        <v>0</v>
      </c>
      <c r="HM47" s="136">
        <f>'Lot 5 - Microsurfacing'!AH15</f>
        <v>0</v>
      </c>
      <c r="HN47" s="81" t="s">
        <v>437</v>
      </c>
      <c r="HO47" s="218">
        <f>'Lot 5 - Microsurfacing'!J92</f>
        <v>0</v>
      </c>
      <c r="HP47" s="215">
        <f>'Lot 5 - Microsurfacing'!O92</f>
        <v>0</v>
      </c>
      <c r="HQ47" s="215">
        <f>'Lot 5 - Microsurfacing'!T92</f>
        <v>0</v>
      </c>
      <c r="HR47" s="215">
        <f>'Lot 5 - Microsurfacing'!Y92</f>
        <v>0</v>
      </c>
      <c r="HS47" s="215">
        <f>'Lot 5 - Microsurfacing'!AD92</f>
        <v>0</v>
      </c>
      <c r="HT47" s="215">
        <f>'Lot 5 - Microsurfacing'!J93</f>
        <v>0</v>
      </c>
      <c r="HU47" s="215">
        <f>'Lot 5 - Microsurfacing'!O93</f>
        <v>0</v>
      </c>
      <c r="HV47" s="215">
        <f>'Lot 5 - Microsurfacing'!T93</f>
        <v>0</v>
      </c>
      <c r="HW47" s="215">
        <f>'Lot 5 - Microsurfacing'!Y93</f>
        <v>0</v>
      </c>
      <c r="HX47" s="215">
        <f>'Lot 5 - Microsurfacing'!AD93</f>
        <v>0</v>
      </c>
      <c r="HY47" s="215">
        <f>'Lot 5 - Microsurfacing'!J94</f>
        <v>0</v>
      </c>
      <c r="HZ47" s="215">
        <f>'Lot 5 - Microsurfacing'!O94</f>
        <v>0</v>
      </c>
      <c r="IA47" s="215">
        <f>'Lot 5 - Microsurfacing'!T94</f>
        <v>0</v>
      </c>
      <c r="IB47" s="215">
        <f>'Lot 5 - Microsurfacing'!Y94</f>
        <v>0</v>
      </c>
      <c r="IC47" s="215">
        <f>'Lot 5 - Microsurfacing'!AD94</f>
        <v>0</v>
      </c>
      <c r="ID47" s="215">
        <f>'Lot 5 - Microsurfacing'!J95</f>
        <v>0</v>
      </c>
      <c r="IE47" s="215">
        <f>'Lot 5 - Microsurfacing'!O95</f>
        <v>0</v>
      </c>
      <c r="IF47" s="215">
        <f>'Lot 5 - Microsurfacing'!T95</f>
        <v>0</v>
      </c>
      <c r="IG47" s="215">
        <f>'Lot 5 - Microsurfacing'!Y95</f>
        <v>0</v>
      </c>
      <c r="IH47" s="215">
        <f>'Lot 5 - Microsurfacing'!AD95</f>
        <v>0</v>
      </c>
    </row>
    <row r="48" spans="1:242" ht="22.5" customHeight="1" x14ac:dyDescent="0.2">
      <c r="A48" s="82" t="s">
        <v>492</v>
      </c>
      <c r="B48" s="136">
        <f>'Vendor Information'!$E$8</f>
        <v>0</v>
      </c>
      <c r="HG48" s="136">
        <f>'Lot 5 - Microsurfacing'!AD11</f>
        <v>0</v>
      </c>
      <c r="HH48" s="136">
        <f>'Lot 5 - Microsurfacing'!M13</f>
        <v>0</v>
      </c>
      <c r="HI48" s="136">
        <f>'Lot 5 - Microsurfacing'!E15</f>
        <v>0</v>
      </c>
      <c r="HJ48" s="137">
        <f>'Lot 5 - Microsurfacing'!M15</f>
        <v>0</v>
      </c>
      <c r="HK48" s="137">
        <f>'Lot 5 - Microsurfacing'!R15</f>
        <v>0</v>
      </c>
      <c r="HL48" s="136">
        <f>'Lot 5 - Microsurfacing'!X15</f>
        <v>0</v>
      </c>
      <c r="HM48" s="136">
        <f>'Lot 5 - Microsurfacing'!AH15</f>
        <v>0</v>
      </c>
      <c r="HN48" s="82" t="s">
        <v>444</v>
      </c>
      <c r="HO48" s="215">
        <f>'Lot 5 - Microsurfacing'!J102</f>
        <v>0</v>
      </c>
      <c r="HP48" s="215">
        <f>'Lot 5 - Microsurfacing'!O102</f>
        <v>0</v>
      </c>
      <c r="HQ48" s="215">
        <f>'Lot 5 - Microsurfacing'!T102</f>
        <v>0</v>
      </c>
      <c r="HR48" s="215">
        <f>'Lot 5 - Microsurfacing'!Y102</f>
        <v>0</v>
      </c>
      <c r="HS48" s="215">
        <f>'Lot 5 - Microsurfacing'!AD102</f>
        <v>0</v>
      </c>
      <c r="HT48" s="215">
        <f>'Lot 5 - Microsurfacing'!J103</f>
        <v>0</v>
      </c>
      <c r="HU48" s="215">
        <f>'Lot 5 - Microsurfacing'!O103</f>
        <v>0</v>
      </c>
      <c r="HV48" s="215">
        <f>'Lot 5 - Microsurfacing'!T103</f>
        <v>0</v>
      </c>
      <c r="HW48" s="215">
        <f>'Lot 5 - Microsurfacing'!Y103</f>
        <v>0</v>
      </c>
      <c r="HX48" s="215">
        <f>'Lot 5 - Microsurfacing'!AD103</f>
        <v>0</v>
      </c>
      <c r="HY48" s="215">
        <f>'Lot 5 - Microsurfacing'!J104</f>
        <v>0</v>
      </c>
      <c r="HZ48" s="215">
        <f>'Lot 5 - Microsurfacing'!O104</f>
        <v>0</v>
      </c>
      <c r="IA48" s="215">
        <f>'Lot 5 - Microsurfacing'!T104</f>
        <v>0</v>
      </c>
      <c r="IB48" s="215">
        <f>'Lot 5 - Microsurfacing'!Y104</f>
        <v>0</v>
      </c>
      <c r="IC48" s="215">
        <f>'Lot 5 - Microsurfacing'!AD104</f>
        <v>0</v>
      </c>
      <c r="ID48" s="215">
        <f>'Lot 5 - Microsurfacing'!J105</f>
        <v>0</v>
      </c>
      <c r="IE48" s="215">
        <f>'Lot 5 - Microsurfacing'!O105</f>
        <v>0</v>
      </c>
      <c r="IF48" s="215">
        <f>'Lot 5 - Microsurfacing'!T105</f>
        <v>0</v>
      </c>
      <c r="IG48" s="215">
        <f>'Lot 5 - Microsurfacing'!Y105</f>
        <v>0</v>
      </c>
      <c r="IH48" s="215">
        <f>'Lot 5 - Microsurfacing'!AD105</f>
        <v>0</v>
      </c>
    </row>
    <row r="49" spans="1:387" ht="22.5" customHeight="1" x14ac:dyDescent="0.2">
      <c r="A49" s="82" t="s">
        <v>492</v>
      </c>
      <c r="B49" s="136">
        <f>'Vendor Information'!$E$8</f>
        <v>0</v>
      </c>
      <c r="HG49" s="136">
        <f>'Lot 5 - Microsurfacing'!AD11</f>
        <v>0</v>
      </c>
      <c r="HH49" s="136">
        <f>'Lot 5 - Microsurfacing'!M13</f>
        <v>0</v>
      </c>
      <c r="HI49" s="136">
        <f>'Lot 5 - Microsurfacing'!E15</f>
        <v>0</v>
      </c>
      <c r="HJ49" s="137">
        <f>'Lot 5 - Microsurfacing'!M15</f>
        <v>0</v>
      </c>
      <c r="HK49" s="137">
        <f>'Lot 5 - Microsurfacing'!R15</f>
        <v>0</v>
      </c>
      <c r="HL49" s="136">
        <f>'Lot 5 - Microsurfacing'!X15</f>
        <v>0</v>
      </c>
      <c r="HM49" s="136">
        <f>'Lot 5 - Microsurfacing'!AH15</f>
        <v>0</v>
      </c>
      <c r="HN49" s="82" t="s">
        <v>445</v>
      </c>
      <c r="HO49" s="215">
        <f>'Lot 5 - Microsurfacing'!J112</f>
        <v>0</v>
      </c>
      <c r="HP49" s="215">
        <f>'Lot 5 - Microsurfacing'!O112</f>
        <v>0</v>
      </c>
      <c r="HQ49" s="215">
        <f>'Lot 5 - Microsurfacing'!T112</f>
        <v>0</v>
      </c>
      <c r="HR49" s="215">
        <f>'Lot 5 - Microsurfacing'!Y112</f>
        <v>0</v>
      </c>
      <c r="HS49" s="215">
        <f>'Lot 5 - Microsurfacing'!AD112</f>
        <v>0</v>
      </c>
      <c r="HT49" s="215">
        <f>'Lot 5 - Microsurfacing'!J113</f>
        <v>0</v>
      </c>
      <c r="HU49" s="215">
        <f>'Lot 5 - Microsurfacing'!O113</f>
        <v>0</v>
      </c>
      <c r="HV49" s="215">
        <f>'Lot 5 - Microsurfacing'!T113</f>
        <v>0</v>
      </c>
      <c r="HW49" s="215">
        <f>'Lot 5 - Microsurfacing'!Y113</f>
        <v>0</v>
      </c>
      <c r="HX49" s="215">
        <f>'Lot 5 - Microsurfacing'!AD113</f>
        <v>0</v>
      </c>
      <c r="HY49" s="215">
        <f>'Lot 5 - Microsurfacing'!J114</f>
        <v>0</v>
      </c>
      <c r="HZ49" s="215">
        <f>'Lot 5 - Microsurfacing'!O114</f>
        <v>0</v>
      </c>
      <c r="IA49" s="215">
        <f>'Lot 5 - Microsurfacing'!T114</f>
        <v>0</v>
      </c>
      <c r="IB49" s="215">
        <f>'Lot 5 - Microsurfacing'!Y114</f>
        <v>0</v>
      </c>
      <c r="IC49" s="215">
        <f>'Lot 5 - Microsurfacing'!AD114</f>
        <v>0</v>
      </c>
      <c r="ID49" s="215">
        <f>'Lot 5 - Microsurfacing'!J115</f>
        <v>0</v>
      </c>
      <c r="IE49" s="215">
        <f>'Lot 5 - Microsurfacing'!O115</f>
        <v>0</v>
      </c>
      <c r="IF49" s="215">
        <f>'Lot 5 - Microsurfacing'!T115</f>
        <v>0</v>
      </c>
      <c r="IG49" s="215">
        <f>'Lot 5 - Microsurfacing'!Y115</f>
        <v>0</v>
      </c>
      <c r="IH49" s="215">
        <f>'Lot 5 - Microsurfacing'!AD115</f>
        <v>0</v>
      </c>
    </row>
    <row r="50" spans="1:387" ht="22.5" customHeight="1" x14ac:dyDescent="0.2">
      <c r="A50" s="82" t="s">
        <v>493</v>
      </c>
      <c r="B50" s="136">
        <f>'Vendor Information'!$E$8</f>
        <v>0</v>
      </c>
      <c r="II50" s="385">
        <f>'Lot 5 - Microsurfacing'!J122</f>
        <v>0</v>
      </c>
      <c r="IJ50" s="385">
        <f>'Lot 5 - Microsurfacing'!O122</f>
        <v>0</v>
      </c>
      <c r="IK50" s="385">
        <f>'Lot 5 - Microsurfacing'!T122</f>
        <v>0</v>
      </c>
      <c r="IL50" s="385">
        <f>'Lot 5 - Microsurfacing'!Y122</f>
        <v>0</v>
      </c>
      <c r="IM50" s="385">
        <f>'Lot 5 - Microsurfacing'!AD122</f>
        <v>0</v>
      </c>
      <c r="IN50" s="385">
        <f>'Lot 5 - Microsurfacing'!J123</f>
        <v>0</v>
      </c>
      <c r="IO50" s="385">
        <f>'Lot 5 - Microsurfacing'!O123</f>
        <v>0</v>
      </c>
      <c r="IP50" s="385">
        <f>'Lot 5 - Microsurfacing'!T123</f>
        <v>0</v>
      </c>
      <c r="IQ50" s="385">
        <f>'Lot 5 - Microsurfacing'!Y123</f>
        <v>0</v>
      </c>
      <c r="IR50" s="385">
        <f>'Lot 5 - Microsurfacing'!AD123</f>
        <v>0</v>
      </c>
      <c r="IS50" s="385">
        <f>'Lot 5 - Microsurfacing'!J128</f>
        <v>0</v>
      </c>
      <c r="IT50" s="385">
        <f>'Lot 5 - Microsurfacing'!O128</f>
        <v>0</v>
      </c>
      <c r="IU50" s="385">
        <f>'Lot 5 - Microsurfacing'!T128</f>
        <v>0</v>
      </c>
      <c r="IV50" s="385">
        <f>'Lot 5 - Microsurfacing'!Y128</f>
        <v>0</v>
      </c>
      <c r="IW50" s="385">
        <f>'Lot 5 - Microsurfacing'!AD128</f>
        <v>0</v>
      </c>
      <c r="IX50" s="385">
        <f>'Lot 5 - Microsurfacing'!J129</f>
        <v>0</v>
      </c>
      <c r="IY50" s="385">
        <f>'Lot 5 - Microsurfacing'!O129</f>
        <v>0</v>
      </c>
      <c r="IZ50" s="385">
        <f>'Lot 5 - Microsurfacing'!T129</f>
        <v>0</v>
      </c>
      <c r="JA50" s="385">
        <f>'Lot 5 - Microsurfacing'!Y129</f>
        <v>0</v>
      </c>
      <c r="JB50" s="385">
        <f>'Lot 5 - Microsurfacing'!AD129</f>
        <v>0</v>
      </c>
      <c r="JC50" s="385">
        <f>'Lot 5 - Microsurfacing'!W132</f>
        <v>0</v>
      </c>
      <c r="JD50" s="385">
        <f>'Lot 5 - Microsurfacing'!W134</f>
        <v>0</v>
      </c>
      <c r="JE50" s="385">
        <f>'Lot 5 - Microsurfacing'!W136</f>
        <v>0</v>
      </c>
      <c r="JF50" s="385">
        <f>'Lot 5 - Microsurfacing'!W138</f>
        <v>0</v>
      </c>
      <c r="JG50" s="385">
        <f>'Lot 5 - Microsurfacing'!W140</f>
        <v>0</v>
      </c>
      <c r="JH50" s="385">
        <f>'Lot 5 - Microsurfacing'!W142</f>
        <v>0</v>
      </c>
      <c r="JI50" s="385">
        <f>'Lot 5 - Microsurfacing'!W144</f>
        <v>0</v>
      </c>
      <c r="JJ50" s="385">
        <f>'Lot 5 - Microsurfacing'!W146</f>
        <v>0</v>
      </c>
      <c r="JK50" s="385">
        <f>'Lot 5 - Microsurfacing'!W148</f>
        <v>0</v>
      </c>
      <c r="JL50" s="385">
        <f>'Lot 5 - Microsurfacing'!W150</f>
        <v>0</v>
      </c>
      <c r="JM50" s="386">
        <f>'Lot 5 - Microsurfacing'!W152</f>
        <v>0</v>
      </c>
      <c r="JN50" s="386">
        <f>'Lot 5 - Microsurfacing'!W154</f>
        <v>0</v>
      </c>
    </row>
    <row r="51" spans="1:387" ht="22.5" customHeight="1" x14ac:dyDescent="0.2">
      <c r="A51" s="82" t="s">
        <v>551</v>
      </c>
      <c r="B51" s="136">
        <f>'Vendor Information'!$E$8</f>
        <v>0</v>
      </c>
      <c r="JO51" s="382">
        <f>'Lot 6 - PPST'!O13</f>
        <v>0</v>
      </c>
      <c r="JP51" s="419">
        <f>'Lot 6 - PPST'!AE13</f>
        <v>0</v>
      </c>
      <c r="JQ51" s="382">
        <f>'Lot 6 - PPST'!M15</f>
        <v>0</v>
      </c>
      <c r="JR51" s="382">
        <f>'Lot 6 - PPST'!E17</f>
        <v>0</v>
      </c>
      <c r="JS51" s="383">
        <f>'Lot 6 - PPST'!M17</f>
        <v>0</v>
      </c>
      <c r="JT51" s="383">
        <f>'Lot 6 - PPST'!R17</f>
        <v>0</v>
      </c>
      <c r="JU51" s="382">
        <f>'Lot 6 - PPST'!X17</f>
        <v>0</v>
      </c>
      <c r="JV51" s="383">
        <f>'Lot 6 - PPST'!AH17</f>
        <v>0</v>
      </c>
      <c r="JW51" s="420">
        <f>'Lot 6 - PPST'!S24</f>
        <v>0</v>
      </c>
      <c r="JX51" s="420">
        <f>'Lot 6 - PPST'!S25</f>
        <v>0</v>
      </c>
      <c r="JY51" s="420">
        <f>'Lot 6 - PPST'!S26</f>
        <v>0</v>
      </c>
      <c r="JZ51" s="420">
        <f>'Lot 6 - PPST'!S27</f>
        <v>0</v>
      </c>
      <c r="KA51" s="420">
        <f>'Lot 6 - PPST'!S32</f>
        <v>0</v>
      </c>
      <c r="KB51" s="420">
        <f>'Lot 6 - PPST'!S33</f>
        <v>0</v>
      </c>
      <c r="KC51" s="420">
        <f>'Lot 6 - PPST'!S34</f>
        <v>0</v>
      </c>
      <c r="KD51" s="420">
        <f>'Lot 6 - PPST'!S35</f>
        <v>0</v>
      </c>
      <c r="KE51" s="420">
        <f>'Lot 6 - PPST'!S40</f>
        <v>0</v>
      </c>
      <c r="KF51" s="420">
        <f>'Lot 6 - PPST'!S41</f>
        <v>0</v>
      </c>
      <c r="KG51" s="420">
        <f>'Lot 6 - PPST'!S42</f>
        <v>0</v>
      </c>
      <c r="KH51" s="420">
        <f>'Lot 6 - PPST'!S43</f>
        <v>0</v>
      </c>
      <c r="KI51" s="420">
        <f>'Lot 6 - PPST'!S48</f>
        <v>0</v>
      </c>
      <c r="KJ51" s="420">
        <f>'Lot 6 - PPST'!S49</f>
        <v>0</v>
      </c>
      <c r="KK51" s="420">
        <f>'Lot 6 - PPST'!S50</f>
        <v>0</v>
      </c>
      <c r="KL51" s="420">
        <f>'Lot 6 - PPST'!S51</f>
        <v>0</v>
      </c>
      <c r="KM51" s="420">
        <f>'Lot 6 - PPST'!S56</f>
        <v>0</v>
      </c>
      <c r="KN51" s="420">
        <f>'Lot 6 - PPST'!S57</f>
        <v>0</v>
      </c>
      <c r="KO51" s="420">
        <f>'Lot 6 - PPST'!S58</f>
        <v>0</v>
      </c>
      <c r="KP51" s="420">
        <f>'Lot 6 - PPST'!S59</f>
        <v>0</v>
      </c>
      <c r="KQ51" s="420">
        <f>'Lot 6 - PPST'!S64</f>
        <v>0</v>
      </c>
      <c r="KR51" s="420">
        <f>'Lot 6 - PPST'!S65</f>
        <v>0</v>
      </c>
      <c r="KS51" s="420">
        <f>'Lot 6 - PPST'!S66</f>
        <v>0</v>
      </c>
      <c r="KT51" s="420">
        <f>'Lot 6 - PPST'!S67</f>
        <v>0</v>
      </c>
      <c r="KU51" s="420">
        <f>'Lot 6 - PPST'!S72</f>
        <v>0</v>
      </c>
      <c r="KV51" s="420">
        <f>'Lot 6 - PPST'!S73</f>
        <v>0</v>
      </c>
      <c r="KW51" s="420">
        <f>'Lot 6 - PPST'!S74</f>
        <v>0</v>
      </c>
      <c r="KX51" s="420">
        <f>'Lot 6 - PPST'!S75</f>
        <v>0</v>
      </c>
      <c r="KY51" s="420">
        <f>'Lot 6 - PPST'!S80</f>
        <v>0</v>
      </c>
      <c r="KZ51" s="420">
        <f>'Lot 6 - PPST'!S81</f>
        <v>0</v>
      </c>
      <c r="LA51" s="420">
        <f>'Lot 6 - PPST'!S82</f>
        <v>0</v>
      </c>
      <c r="LB51" s="420">
        <f>'Lot 6 - PPST'!S83</f>
        <v>0</v>
      </c>
      <c r="LC51" s="420">
        <f>'Lot 6 - PPST'!S88</f>
        <v>0</v>
      </c>
      <c r="LD51" s="420">
        <f>'Lot 6 - PPST'!S89</f>
        <v>0</v>
      </c>
      <c r="LE51" s="420">
        <f>'Lot 6 - PPST'!S90</f>
        <v>0</v>
      </c>
      <c r="LF51" s="420">
        <f>'Lot 6 - PPST'!S91</f>
        <v>0</v>
      </c>
      <c r="LG51" s="420">
        <f>'Lot 6 - PPST'!S98</f>
        <v>0</v>
      </c>
      <c r="LH51" s="420">
        <f>'Lot 6 - PPST'!S99</f>
        <v>0</v>
      </c>
      <c r="LI51" s="420">
        <f>'Lot 6 - PPST'!S100</f>
        <v>0</v>
      </c>
      <c r="LJ51" s="420">
        <f>'Lot 6 - PPST'!S101</f>
        <v>0</v>
      </c>
      <c r="LK51" s="420">
        <f>'Lot 6 - PPST'!S106</f>
        <v>0</v>
      </c>
      <c r="LL51" s="420">
        <f>'Lot 6 - PPST'!S107</f>
        <v>0</v>
      </c>
      <c r="LM51" s="420">
        <f>'Lot 6 - PPST'!S108</f>
        <v>0</v>
      </c>
      <c r="LN51" s="420">
        <f>'Lot 6 - PPST'!S109</f>
        <v>0</v>
      </c>
      <c r="LO51" s="420">
        <f>'Lot 6 - PPST'!S114</f>
        <v>0</v>
      </c>
      <c r="LP51" s="420">
        <f>'Lot 6 - PPST'!S115</f>
        <v>0</v>
      </c>
      <c r="LQ51" s="420">
        <f>'Lot 6 - PPST'!S116</f>
        <v>0</v>
      </c>
      <c r="LR51" s="420">
        <f>'Lot 6 - PPST'!S117</f>
        <v>0</v>
      </c>
      <c r="LS51" s="420">
        <f>'Lot 6 - PPST'!S122</f>
        <v>0</v>
      </c>
      <c r="LT51" s="420">
        <f>'Lot 6 - PPST'!S123</f>
        <v>0</v>
      </c>
      <c r="LU51" s="420">
        <f>'Lot 6 - PPST'!S124</f>
        <v>0</v>
      </c>
      <c r="LV51" s="420">
        <f>'Lot 6 - PPST'!S125</f>
        <v>0</v>
      </c>
      <c r="LW51" s="420">
        <f>'Lot 6 - PPST'!S130</f>
        <v>0</v>
      </c>
      <c r="LX51" s="420">
        <f>'Lot 6 - PPST'!S131</f>
        <v>0</v>
      </c>
      <c r="LY51" s="420">
        <f>'Lot 6 - PPST'!S132</f>
        <v>0</v>
      </c>
      <c r="LZ51" s="420">
        <f>'Lot 6 - PPST'!S133</f>
        <v>0</v>
      </c>
      <c r="MA51" s="420">
        <f>'Lot 6 - PPST'!S138</f>
        <v>0</v>
      </c>
      <c r="MB51" s="420">
        <f>'Lot 6 - PPST'!S139</f>
        <v>0</v>
      </c>
      <c r="MC51" s="420">
        <f>'Lot 6 - PPST'!S140</f>
        <v>0</v>
      </c>
      <c r="MD51" s="420">
        <f>'Lot 6 - PPST'!S141</f>
        <v>0</v>
      </c>
      <c r="ME51" s="420">
        <f>'Lot 6 - PPST'!S146</f>
        <v>0</v>
      </c>
      <c r="MF51" s="420">
        <f>'Lot 6 - PPST'!S147</f>
        <v>0</v>
      </c>
      <c r="MG51" s="420">
        <f>'Lot 6 - PPST'!S148</f>
        <v>0</v>
      </c>
      <c r="MH51" s="420">
        <f>'Lot 6 - PPST'!S149</f>
        <v>0</v>
      </c>
      <c r="MI51" s="420">
        <f>'Lot 6 - PPST'!S154</f>
        <v>0</v>
      </c>
      <c r="MJ51" s="420">
        <f>'Lot 6 - PPST'!S155</f>
        <v>0</v>
      </c>
      <c r="MK51" s="420">
        <f>'Lot 6 - PPST'!S156</f>
        <v>0</v>
      </c>
      <c r="ML51" s="420">
        <f>'Lot 6 - PPST'!S157</f>
        <v>0</v>
      </c>
      <c r="MM51" s="420">
        <f>'Lot 6 - PPST'!S162</f>
        <v>0</v>
      </c>
      <c r="MN51" s="420">
        <f>'Lot 6 - PPST'!S163</f>
        <v>0</v>
      </c>
      <c r="MO51" s="420">
        <f>'Lot 6 - PPST'!S164</f>
        <v>0</v>
      </c>
      <c r="MP51" s="420">
        <f>'Lot 6 - PPST'!S165</f>
        <v>0</v>
      </c>
      <c r="MQ51" s="420">
        <f>'Lot 6 - PPST'!E174</f>
        <v>0</v>
      </c>
      <c r="MR51" s="420">
        <f>'Lot 6 - PPST'!M174</f>
        <v>0</v>
      </c>
      <c r="MS51" s="420">
        <f>'Lot 6 - PPST'!U174</f>
        <v>0</v>
      </c>
      <c r="MT51" s="420">
        <f>'Lot 6 - PPST'!AC174</f>
        <v>0</v>
      </c>
      <c r="MU51" s="420">
        <f>'Lot 6 - PPST'!E175</f>
        <v>0</v>
      </c>
      <c r="MV51" s="420">
        <f>'Lot 6 - PPST'!M175</f>
        <v>0</v>
      </c>
      <c r="MW51" s="420">
        <f>'Lot 6 - PPST'!U175</f>
        <v>0</v>
      </c>
      <c r="MX51" s="420">
        <f>'Lot 6 - PPST'!AC175</f>
        <v>0</v>
      </c>
      <c r="MY51" s="420">
        <f>'Lot 6 - PPST'!E176</f>
        <v>0</v>
      </c>
      <c r="MZ51" s="420">
        <f>'Lot 6 - PPST'!M176</f>
        <v>0</v>
      </c>
      <c r="NA51" s="420">
        <f>'Lot 6 - PPST'!U176</f>
        <v>0</v>
      </c>
      <c r="NB51" s="420">
        <f>'Lot 6 - PPST'!AC176</f>
        <v>0</v>
      </c>
      <c r="NC51" s="420">
        <f>'Lot 6 - PPST'!E177</f>
        <v>0</v>
      </c>
      <c r="ND51" s="420">
        <f>'Lot 6 - PPST'!M177</f>
        <v>0</v>
      </c>
      <c r="NE51" s="420">
        <f>'Lot 6 - PPST'!U177</f>
        <v>0</v>
      </c>
      <c r="NF51" s="420">
        <f>'Lot 6 - PPST'!AC177</f>
        <v>0</v>
      </c>
      <c r="NG51" s="420">
        <f>'Lot 6 - PPST'!E186</f>
        <v>0</v>
      </c>
      <c r="NH51" s="420">
        <f>'Lot 6 - PPST'!M186</f>
        <v>0</v>
      </c>
      <c r="NI51" s="420">
        <f>'Lot 6 - PPST'!U186</f>
        <v>0</v>
      </c>
      <c r="NJ51" s="420">
        <f>'Lot 6 - PPST'!AC186</f>
        <v>0</v>
      </c>
      <c r="NK51" s="420">
        <f>'Lot 6 - PPST'!E187</f>
        <v>0</v>
      </c>
      <c r="NL51" s="420">
        <f>'Lot 6 - PPST'!M187</f>
        <v>0</v>
      </c>
      <c r="NM51" s="420">
        <f>'Lot 6 - PPST'!U187</f>
        <v>0</v>
      </c>
      <c r="NN51" s="420">
        <f>'Lot 6 - PPST'!AC187</f>
        <v>0</v>
      </c>
      <c r="NO51" s="420">
        <f>'Lot 6 - PPST'!W192</f>
        <v>0</v>
      </c>
      <c r="NP51" s="420">
        <f>'Lot 6 - PPST'!W194</f>
        <v>0</v>
      </c>
      <c r="NQ51" s="420">
        <f>'Lot 6 - PPST'!W196</f>
        <v>0</v>
      </c>
      <c r="NR51" s="420">
        <f>'Lot 6 - PPST'!W198</f>
        <v>0</v>
      </c>
      <c r="NS51" s="420">
        <f>'Lot 6 - PPST'!W200</f>
        <v>0</v>
      </c>
      <c r="NT51" s="420">
        <f>'Lot 6 - PPST'!W202</f>
        <v>0</v>
      </c>
      <c r="NU51" s="420">
        <f>'Lot 6 - PPST'!W204</f>
        <v>0</v>
      </c>
      <c r="NV51" s="420">
        <f>'Lot 6 - PPST'!W206</f>
        <v>0</v>
      </c>
      <c r="NW51" s="420">
        <f>'Lot 6 - PPST'!W208</f>
        <v>0</v>
      </c>
    </row>
  </sheetData>
  <sheetProtection password="CABA" sheet="1" objects="1" scenarios="1"/>
  <mergeCells count="7">
    <mergeCell ref="HG1:JN1"/>
    <mergeCell ref="JO1:NW1"/>
    <mergeCell ref="AF1:BN1"/>
    <mergeCell ref="BO1:DG1"/>
    <mergeCell ref="C1:AE1"/>
    <mergeCell ref="DH1:EM1"/>
    <mergeCell ref="EN1:HF1"/>
  </mergeCells>
  <phoneticPr fontId="0" type="noConversion"/>
  <printOptions gridLines="1"/>
  <pageMargins left="0.75" right="0.75" top="1" bottom="1" header="0.5" footer="0.5"/>
  <pageSetup paperSize="5" scale="80" orientation="landscape" r:id="rId1"/>
  <headerFooter alignWithMargins="0">
    <oddHeader>&amp;L&amp;8Group 31508 - Liquid Bituminous Materials (Surface Treatment - Conventional and Fiber Reinforced) (Statewide)&amp;C&amp;8&amp;A&amp;R&amp;8&amp;F</oddHeader>
    <oddFooter>&amp;L&amp;8Bid Opening: February 24, 2011&amp;C&amp;8&amp;P&amp;R&amp;8Contract Period:  May 1, 2011 to April 30, 2012</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15</vt:i4>
      </vt:variant>
    </vt:vector>
  </HeadingPairs>
  <TitlesOfParts>
    <vt:vector size="25" baseType="lpstr">
      <vt:lpstr>Vendor Information</vt:lpstr>
      <vt:lpstr>Lot 1 - Emulsions</vt:lpstr>
      <vt:lpstr>Lot 2 - Chip Seal</vt:lpstr>
      <vt:lpstr>Lot 3 - Cold Recycling</vt:lpstr>
      <vt:lpstr>Lot 4 - Heater Scarif</vt:lpstr>
      <vt:lpstr>Lot 5 - Microsurfacing</vt:lpstr>
      <vt:lpstr>Lot 6 - PPST</vt:lpstr>
      <vt:lpstr>Lot 7 - Joint Crack</vt:lpstr>
      <vt:lpstr>Entry (OGS Use Only)</vt:lpstr>
      <vt:lpstr>Control</vt:lpstr>
      <vt:lpstr>'Lot 1 - Emulsions'!Print_Area</vt:lpstr>
      <vt:lpstr>'Lot 2 - Chip Seal'!Print_Area</vt:lpstr>
      <vt:lpstr>'Lot 3 - Cold Recycling'!Print_Area</vt:lpstr>
      <vt:lpstr>'Lot 4 - Heater Scarif'!Print_Area</vt:lpstr>
      <vt:lpstr>'Lot 5 - Microsurfacing'!Print_Area</vt:lpstr>
      <vt:lpstr>'Lot 6 - PPST'!Print_Area</vt:lpstr>
      <vt:lpstr>'Lot 7 - Joint Crack'!Print_Area</vt:lpstr>
      <vt:lpstr>'Entry (OGS Use Only)'!Print_Titles</vt:lpstr>
      <vt:lpstr>'Lot 1 - Emulsions'!Print_Titles</vt:lpstr>
      <vt:lpstr>'Lot 2 - Chip Seal'!Print_Titles</vt:lpstr>
      <vt:lpstr>'Lot 3 - Cold Recycling'!Print_Titles</vt:lpstr>
      <vt:lpstr>'Lot 4 - Heater Scarif'!Print_Titles</vt:lpstr>
      <vt:lpstr>'Lot 5 - Microsurfacing'!Print_Titles</vt:lpstr>
      <vt:lpstr>'Lot 6 - PPST'!Print_Titles</vt:lpstr>
      <vt:lpstr>'Lot 7 - Joint Crack'!Print_Titles</vt:lpstr>
    </vt:vector>
  </TitlesOfParts>
  <Company>OGS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DeAndres, Jose (OGS)</dc:creator>
  <cp:lastModifiedBy>DeAndres, Jose (OGS)</cp:lastModifiedBy>
  <cp:lastPrinted>2017-11-15T17:45:24Z</cp:lastPrinted>
  <dcterms:created xsi:type="dcterms:W3CDTF">2004-09-20T14:49:19Z</dcterms:created>
  <dcterms:modified xsi:type="dcterms:W3CDTF">2017-11-15T17:50:16Z</dcterms:modified>
</cp:coreProperties>
</file>